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12"/>
  <workbookPr defaultThemeVersion="166925"/>
  <mc:AlternateContent xmlns:mc="http://schemas.openxmlformats.org/markup-compatibility/2006">
    <mc:Choice Requires="x15">
      <x15ac:absPath xmlns:x15ac="http://schemas.microsoft.com/office/spreadsheetml/2010/11/ac" url="https://sfgov1.sharepoint.com/sites/ADM-ContractsandProcurement/Shared Documents/Contracts/In-Process/DDS/Translation Sevices/Question &amp; Answer/To Post/"/>
    </mc:Choice>
  </mc:AlternateContent>
  <xr:revisionPtr revIDLastSave="0" documentId="8_{96BCBB4C-BB92-4CF4-B603-EF4DB42C5A00}" xr6:coauthVersionLast="47" xr6:coauthVersionMax="47" xr10:uidLastSave="{00000000-0000-0000-0000-000000000000}"/>
  <bookViews>
    <workbookView xWindow="0" yWindow="0" windowWidth="17490" windowHeight="9240" tabRatio="967" firstSheet="1" activeTab="1" xr2:uid="{4ADA6925-C495-4080-A619-C4440D4C1A25}"/>
  </bookViews>
  <sheets>
    <sheet name="Pricing &amp; Rates" sheetId="20" r:id="rId1"/>
    <sheet name="Sample Project Pricing" sheetId="2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3" i="21" l="1"/>
  <c r="B39" i="21"/>
  <c r="D33" i="21"/>
  <c r="B32" i="21"/>
  <c r="B31" i="21"/>
  <c r="B30" i="21"/>
  <c r="B29" i="21"/>
  <c r="B28" i="21"/>
  <c r="B27" i="21"/>
  <c r="B26" i="21"/>
  <c r="B20" i="21"/>
  <c r="B19" i="21"/>
  <c r="B18" i="21"/>
  <c r="B17" i="21"/>
  <c r="B11" i="21"/>
  <c r="B10" i="21"/>
  <c r="B9" i="21"/>
  <c r="B8" i="21"/>
  <c r="D8" i="21"/>
  <c r="D49" i="21"/>
  <c r="D40" i="21"/>
  <c r="D39" i="21"/>
  <c r="D27" i="21"/>
  <c r="D28" i="21"/>
  <c r="D29" i="21"/>
  <c r="D30" i="21"/>
  <c r="D31" i="21"/>
  <c r="D32" i="21"/>
  <c r="D26" i="21"/>
  <c r="D18" i="21"/>
  <c r="D19" i="21"/>
  <c r="D20" i="21"/>
  <c r="D17" i="21"/>
  <c r="D11" i="21"/>
  <c r="D9" i="21"/>
  <c r="D10" i="21"/>
  <c r="D42" i="21" l="1"/>
  <c r="D22" i="21"/>
  <c r="D13" i="21"/>
  <c r="D35" i="21"/>
</calcChain>
</file>

<file path=xl/sharedStrings.xml><?xml version="1.0" encoding="utf-8"?>
<sst xmlns="http://schemas.openxmlformats.org/spreadsheetml/2006/main" count="106" uniqueCount="74">
  <si>
    <t>Attachment 3 - Price Proposal Template</t>
  </si>
  <si>
    <t>Department:</t>
  </si>
  <si>
    <t xml:space="preserve">Digital &amp; Data Services </t>
  </si>
  <si>
    <t>Sourcing Event ID:</t>
  </si>
  <si>
    <t>000010487</t>
  </si>
  <si>
    <t>Proposer's Name:</t>
  </si>
  <si>
    <t>Instructions:</t>
  </si>
  <si>
    <r>
      <t xml:space="preserve">Proposers shall complete all YELLOW cells in their entirety and bid on all items in this worksheet. </t>
    </r>
    <r>
      <rPr>
        <b/>
        <sz val="11"/>
        <color rgb="FF000000"/>
        <rFont val="Arial"/>
        <family val="2"/>
      </rPr>
      <t>Failure to do so will result in a rejected Proposal.</t>
    </r>
    <r>
      <rPr>
        <sz val="11"/>
        <color rgb="FF000000"/>
        <rFont val="Arial"/>
        <family val="2"/>
      </rPr>
      <t xml:space="preserve"> Proposers must complete both tabs of this excel sheet: Tab 1 Pricing &amp; Rates; Tab 2 Sample Project Pricing.</t>
    </r>
  </si>
  <si>
    <t xml:space="preserve">Line </t>
  </si>
  <si>
    <t>Description</t>
  </si>
  <si>
    <t>Unit of Measure</t>
  </si>
  <si>
    <t>Example (for one language)</t>
  </si>
  <si>
    <t>Chinese (Traditional)</t>
  </si>
  <si>
    <t>Spanish (US)</t>
  </si>
  <si>
    <t>Filipino</t>
  </si>
  <si>
    <t>Vietnamese</t>
  </si>
  <si>
    <t>Russian</t>
  </si>
  <si>
    <t>New words &amp; &lt;75% match rate</t>
  </si>
  <si>
    <t>Per word</t>
  </si>
  <si>
    <t>Fuzzy match &amp; 75-99% match rate</t>
  </si>
  <si>
    <t>Repetitions &amp; 100% match rate</t>
  </si>
  <si>
    <t>In-context Exact match rate</t>
  </si>
  <si>
    <t>Minimum fee (if applicable--indicate min. word count or cost)</t>
  </si>
  <si>
    <t>Flat rate fee</t>
  </si>
  <si>
    <t>Third Party Translation Review</t>
  </si>
  <si>
    <t>Per word/hourly</t>
  </si>
  <si>
    <t>$40 (hourly)</t>
  </si>
  <si>
    <t>In-Context Review</t>
  </si>
  <si>
    <t>Hourly</t>
  </si>
  <si>
    <t>Machine translation post-editing 
(if available; may leave blank)</t>
  </si>
  <si>
    <t>Creating glossaries, style guides/TM reivew &amp; cleanup</t>
  </si>
  <si>
    <t>Audio transcription (w/o timestamp)</t>
  </si>
  <si>
    <t>Per minute</t>
  </si>
  <si>
    <t>$1.20 (per minute of source audio)</t>
  </si>
  <si>
    <t>Audio transcription (w/ timestamp)</t>
  </si>
  <si>
    <t>$1.50 (per minute of source audio)</t>
  </si>
  <si>
    <t>Transcription translation (if different from standard translation rates)</t>
  </si>
  <si>
    <t>$0.21 (per word)</t>
  </si>
  <si>
    <t>Rush translation fees</t>
  </si>
  <si>
    <t>25% of project</t>
  </si>
  <si>
    <t>Project Management fee (if applicable)</t>
  </si>
  <si>
    <t>10% of project; $50 minimum per project</t>
  </si>
  <si>
    <t>Connector/license fee (if applicable)</t>
  </si>
  <si>
    <t>$3,000 per year</t>
  </si>
  <si>
    <t>Desktop Publishing and multimedia</t>
  </si>
  <si>
    <t>$40.00 per hour</t>
  </si>
  <si>
    <t>If proposer's work includes any other potential fees/services, please indicate them here.</t>
  </si>
  <si>
    <t>Complete the YELLOW cells below with your proposed pricing for these sample projects.  If proposer charges any additional fees for standard translation jobs as described below, please insert line items to reflect proposed cost</t>
  </si>
  <si>
    <t>Green cells reflect the cost per sample project. Price proposal scores will be based on green cells.</t>
  </si>
  <si>
    <t>Proposed project</t>
  </si>
  <si>
    <t>Rate</t>
  </si>
  <si>
    <t>Quantity</t>
  </si>
  <si>
    <t>Cost</t>
  </si>
  <si>
    <t xml:space="preserve">1. Min. fee translation job </t>
  </si>
  <si>
    <t>Line items:</t>
  </si>
  <si>
    <t>Chinese</t>
  </si>
  <si>
    <t>Spanish</t>
  </si>
  <si>
    <t>Project Management</t>
  </si>
  <si>
    <t>Total</t>
  </si>
  <si>
    <t>2. Translation job (1,000 new words)</t>
  </si>
  <si>
    <t>3. Translation job w/ 3rd party review (1,000 new words)</t>
  </si>
  <si>
    <t>Chinese (Review) = 1 hour</t>
  </si>
  <si>
    <t>Spanish (Review) = 1 hour</t>
  </si>
  <si>
    <t>Filipino (Review) = 1 hour</t>
  </si>
  <si>
    <t>Vietnamese (Review) = 1 hour</t>
  </si>
  <si>
    <t>4. Transcription job (w/ timestamp, 60 minutes, ES&gt;EN translation)</t>
  </si>
  <si>
    <t>If proposer's firm does not offer MTPE, apply "New words" translation rate for cell B40</t>
  </si>
  <si>
    <t>Audio transcription</t>
  </si>
  <si>
    <t>MTPE (3,000 ES words)</t>
  </si>
  <si>
    <t>5. Quarterly connector fees (there should be no PM fee for this)</t>
  </si>
  <si>
    <t>If proposer does not charge any kind of fees for maintaining an API connector, enter "$0.00" in cell B46.</t>
  </si>
  <si>
    <t>Connector/license fee</t>
  </si>
  <si>
    <t>[enter activity]</t>
  </si>
  <si>
    <t xml:space="preserve">Total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</si>
</sst>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quot;$&quot;#,##0.00"/>
  </numFmts>
  <fonts count="23">
    <font>
      <sz val="10"/>
      <name val="Arial"/>
      <family val="2"/>
    </font>
    <font>
      <sz val="12"/>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1"/>
      <name val="Arial"/>
      <family val="2"/>
    </font>
    <font>
      <sz val="11"/>
      <name val="Arial"/>
      <family val="2"/>
    </font>
    <font>
      <sz val="9"/>
      <name val="Arial"/>
      <family val="2"/>
    </font>
    <font>
      <sz val="12"/>
      <color theme="1"/>
      <name val="Calibri"/>
      <family val="2"/>
      <scheme val="minor"/>
    </font>
    <font>
      <sz val="10"/>
      <name val="Arial"/>
      <family val="2"/>
    </font>
    <font>
      <b/>
      <sz val="10"/>
      <name val="Arial"/>
      <family val="2"/>
    </font>
    <font>
      <sz val="10"/>
      <name val="Arial"/>
      <family val="2"/>
    </font>
    <font>
      <sz val="10"/>
      <color rgb="FF00B050"/>
      <name val="Arial"/>
      <family val="2"/>
    </font>
    <font>
      <b/>
      <sz val="15"/>
      <name val="Arial"/>
      <family val="2"/>
    </font>
    <font>
      <b/>
      <sz val="10"/>
      <color rgb="FF000000"/>
      <name val="Arial"/>
      <family val="2"/>
    </font>
    <font>
      <sz val="10"/>
      <color rgb="FF000000"/>
      <name val="Arial"/>
      <family val="2"/>
    </font>
    <font>
      <sz val="12"/>
      <color rgb="FF000000"/>
      <name val="Calibri"/>
      <family val="2"/>
      <scheme val="minor"/>
    </font>
    <font>
      <b/>
      <sz val="12"/>
      <color rgb="FF000000"/>
      <name val="Calibri"/>
      <family val="2"/>
      <scheme val="minor"/>
    </font>
    <font>
      <b/>
      <sz val="10"/>
      <color theme="1"/>
      <name val="Arial"/>
      <family val="2"/>
    </font>
    <font>
      <sz val="10"/>
      <color theme="1"/>
      <name val="Arial"/>
      <family val="2"/>
    </font>
    <font>
      <sz val="11"/>
      <color rgb="FF242424"/>
      <name val="Calibri"/>
      <family val="2"/>
      <charset val="1"/>
    </font>
    <font>
      <b/>
      <sz val="11"/>
      <color rgb="FF000000"/>
      <name val="Arial"/>
      <family val="2"/>
    </font>
    <font>
      <sz val="11"/>
      <color rgb="FF000000"/>
      <name val="Arial"/>
      <family val="2"/>
    </font>
  </fonts>
  <fills count="7">
    <fill>
      <patternFill patternType="none"/>
    </fill>
    <fill>
      <patternFill patternType="gray125"/>
    </fill>
    <fill>
      <patternFill patternType="solid">
        <fgColor rgb="FFFFFF00"/>
        <bgColor indexed="64"/>
      </patternFill>
    </fill>
    <fill>
      <patternFill patternType="solid">
        <fgColor theme="3" tint="0.79998168889431442"/>
        <bgColor indexed="64"/>
      </patternFill>
    </fill>
    <fill>
      <patternFill patternType="solid">
        <fgColor theme="2" tint="-9.9978637043366805E-2"/>
        <bgColor indexed="64"/>
      </patternFill>
    </fill>
    <fill>
      <patternFill patternType="solid">
        <fgColor theme="0"/>
        <bgColor indexed="64"/>
      </patternFill>
    </fill>
    <fill>
      <patternFill patternType="solid">
        <fgColor rgb="FF92D05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medium">
        <color indexed="64"/>
      </left>
      <right style="thin">
        <color indexed="64"/>
      </right>
      <top/>
      <bottom/>
      <diagonal/>
    </border>
    <border>
      <left style="thin">
        <color indexed="64"/>
      </left>
      <right/>
      <top/>
      <bottom style="thin">
        <color indexed="64"/>
      </bottom>
      <diagonal/>
    </border>
    <border>
      <left style="medium">
        <color indexed="64"/>
      </left>
      <right style="thin">
        <color indexed="64"/>
      </right>
      <top style="thin">
        <color indexed="64"/>
      </top>
      <bottom style="thin">
        <color rgb="FF000000"/>
      </bottom>
      <diagonal/>
    </border>
    <border>
      <left style="thin">
        <color indexed="64"/>
      </left>
      <right style="thin">
        <color rgb="FF000000"/>
      </right>
      <top style="medium">
        <color indexed="64"/>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style="medium">
        <color indexed="64"/>
      </bottom>
      <diagonal/>
    </border>
    <border>
      <left style="thin">
        <color rgb="FF000000"/>
      </left>
      <right/>
      <top/>
      <bottom/>
      <diagonal/>
    </border>
  </borders>
  <cellStyleXfs count="9">
    <xf numFmtId="0" fontId="0" fillId="0" borderId="0"/>
    <xf numFmtId="0" fontId="2" fillId="0" borderId="0"/>
    <xf numFmtId="44" fontId="2" fillId="0" borderId="0" applyFont="0" applyFill="0" applyBorder="0" applyAlignment="0" applyProtection="0"/>
    <xf numFmtId="44" fontId="9" fillId="0" borderId="0" applyFont="0" applyFill="0" applyBorder="0" applyAlignment="0" applyProtection="0"/>
    <xf numFmtId="0" fontId="11" fillId="0" borderId="0"/>
    <xf numFmtId="9" fontId="11" fillId="0" borderId="0" applyFont="0" applyFill="0" applyBorder="0" applyAlignment="0" applyProtection="0"/>
    <xf numFmtId="44" fontId="11" fillId="0" borderId="0" applyFont="0" applyFill="0" applyBorder="0" applyAlignment="0" applyProtection="0"/>
    <xf numFmtId="43" fontId="11" fillId="0" borderId="0" applyFont="0" applyFill="0" applyBorder="0" applyAlignment="0" applyProtection="0"/>
    <xf numFmtId="9" fontId="9" fillId="0" borderId="0" applyFont="0" applyFill="0" applyBorder="0" applyAlignment="0" applyProtection="0"/>
  </cellStyleXfs>
  <cellXfs count="121">
    <xf numFmtId="0" fontId="0" fillId="0" borderId="0" xfId="0"/>
    <xf numFmtId="0" fontId="8" fillId="0" borderId="0" xfId="1" applyFont="1"/>
    <xf numFmtId="0" fontId="2" fillId="0" borderId="3" xfId="1" applyBorder="1" applyAlignment="1">
      <alignment vertical="center"/>
    </xf>
    <xf numFmtId="0" fontId="0" fillId="0" borderId="0" xfId="0" applyAlignment="1">
      <alignment horizontal="center"/>
    </xf>
    <xf numFmtId="0" fontId="10" fillId="0" borderId="0" xfId="0" applyFont="1" applyAlignment="1">
      <alignment horizontal="center"/>
    </xf>
    <xf numFmtId="0" fontId="7" fillId="0" borderId="0" xfId="4" applyFont="1"/>
    <xf numFmtId="0" fontId="6" fillId="0" borderId="0" xfId="4" applyFont="1"/>
    <xf numFmtId="0" fontId="6" fillId="0" borderId="0" xfId="4" applyFont="1" applyAlignment="1">
      <alignment horizontal="center"/>
    </xf>
    <xf numFmtId="0" fontId="7" fillId="0" borderId="0" xfId="4" applyFont="1" applyAlignment="1">
      <alignment horizontal="center"/>
    </xf>
    <xf numFmtId="0" fontId="5" fillId="0" borderId="1" xfId="0" applyFont="1" applyBorder="1" applyAlignment="1">
      <alignment vertical="center"/>
    </xf>
    <xf numFmtId="0" fontId="3" fillId="2" borderId="3" xfId="1" applyFont="1" applyFill="1" applyBorder="1" applyAlignment="1">
      <alignment horizontal="left" vertical="center" indent="1"/>
    </xf>
    <xf numFmtId="0" fontId="5" fillId="0" borderId="1" xfId="4" applyFont="1" applyBorder="1" applyAlignment="1">
      <alignment vertical="center"/>
    </xf>
    <xf numFmtId="0" fontId="13" fillId="0" borderId="0" xfId="0" applyFont="1" applyAlignment="1">
      <alignment vertical="center"/>
    </xf>
    <xf numFmtId="164" fontId="0" fillId="0" borderId="0" xfId="0" applyNumberFormat="1"/>
    <xf numFmtId="164" fontId="15" fillId="0" borderId="0" xfId="0" applyNumberFormat="1" applyFont="1"/>
    <xf numFmtId="164" fontId="16" fillId="0" borderId="0" xfId="1" applyNumberFormat="1" applyFont="1"/>
    <xf numFmtId="0" fontId="10" fillId="0" borderId="5" xfId="0" applyFont="1" applyBorder="1" applyAlignment="1">
      <alignment horizontal="center"/>
    </xf>
    <xf numFmtId="164" fontId="14" fillId="0" borderId="5" xfId="0" applyNumberFormat="1" applyFont="1" applyBorder="1" applyAlignment="1">
      <alignment horizontal="center"/>
    </xf>
    <xf numFmtId="164" fontId="10" fillId="0" borderId="5" xfId="0" applyNumberFormat="1" applyFont="1" applyBorder="1" applyAlignment="1">
      <alignment horizontal="center"/>
    </xf>
    <xf numFmtId="0" fontId="0" fillId="0" borderId="5" xfId="0" applyBorder="1" applyAlignment="1">
      <alignment horizontal="center"/>
    </xf>
    <xf numFmtId="0" fontId="12" fillId="0" borderId="5" xfId="0" applyFont="1" applyBorder="1" applyAlignment="1">
      <alignment horizontal="center"/>
    </xf>
    <xf numFmtId="164" fontId="15" fillId="3" borderId="5" xfId="0" applyNumberFormat="1" applyFont="1" applyFill="1" applyBorder="1" applyAlignment="1">
      <alignment horizontal="center"/>
    </xf>
    <xf numFmtId="9" fontId="15" fillId="3" borderId="5" xfId="0" applyNumberFormat="1" applyFont="1" applyFill="1" applyBorder="1" applyAlignment="1">
      <alignment horizontal="center"/>
    </xf>
    <xf numFmtId="164" fontId="15" fillId="3" borderId="5" xfId="0" applyNumberFormat="1" applyFont="1" applyFill="1" applyBorder="1" applyAlignment="1">
      <alignment horizontal="center" wrapText="1"/>
    </xf>
    <xf numFmtId="0" fontId="0" fillId="4" borderId="0" xfId="0" applyFill="1"/>
    <xf numFmtId="0" fontId="0" fillId="4" borderId="0" xfId="0" applyFill="1" applyAlignment="1">
      <alignment horizontal="center"/>
    </xf>
    <xf numFmtId="164" fontId="15" fillId="4" borderId="0" xfId="0" applyNumberFormat="1" applyFont="1" applyFill="1"/>
    <xf numFmtId="164" fontId="0" fillId="4" borderId="0" xfId="0" applyNumberFormat="1" applyFill="1"/>
    <xf numFmtId="44" fontId="4" fillId="0" borderId="11" xfId="2" applyFont="1" applyBorder="1" applyAlignment="1">
      <alignment horizontal="right" vertical="center"/>
    </xf>
    <xf numFmtId="44" fontId="4" fillId="5" borderId="9" xfId="2" applyFont="1" applyFill="1" applyBorder="1" applyAlignment="1">
      <alignment horizontal="right" vertical="center"/>
    </xf>
    <xf numFmtId="164" fontId="16" fillId="0" borderId="0" xfId="1" applyNumberFormat="1" applyFont="1" applyAlignment="1">
      <alignment wrapText="1"/>
    </xf>
    <xf numFmtId="164" fontId="17" fillId="0" borderId="0" xfId="1" applyNumberFormat="1" applyFont="1" applyAlignment="1">
      <alignment horizontal="center" wrapText="1"/>
    </xf>
    <xf numFmtId="0" fontId="10" fillId="0" borderId="0" xfId="0" applyFont="1"/>
    <xf numFmtId="0" fontId="4" fillId="0" borderId="2" xfId="1" applyFont="1" applyBorder="1" applyAlignment="1">
      <alignment vertical="center"/>
    </xf>
    <xf numFmtId="44" fontId="4" fillId="0" borderId="11" xfId="2" applyFont="1" applyFill="1" applyBorder="1" applyAlignment="1">
      <alignment horizontal="right" vertical="center"/>
    </xf>
    <xf numFmtId="44" fontId="4" fillId="0" borderId="9" xfId="2" applyFont="1" applyFill="1" applyBorder="1" applyAlignment="1">
      <alignment horizontal="right" vertical="center"/>
    </xf>
    <xf numFmtId="0" fontId="2" fillId="0" borderId="3" xfId="1" applyBorder="1" applyAlignment="1">
      <alignment horizontal="left" vertical="center" indent="1"/>
    </xf>
    <xf numFmtId="0" fontId="2" fillId="0" borderId="0" xfId="1" applyAlignment="1">
      <alignment vertical="center"/>
    </xf>
    <xf numFmtId="0" fontId="19" fillId="0" borderId="0" xfId="0" applyFont="1"/>
    <xf numFmtId="0" fontId="19" fillId="0" borderId="5" xfId="0" applyFont="1" applyBorder="1" applyAlignment="1">
      <alignment horizontal="center"/>
    </xf>
    <xf numFmtId="0" fontId="19" fillId="0" borderId="5" xfId="0" applyFont="1" applyBorder="1" applyAlignment="1">
      <alignment horizontal="center" wrapText="1"/>
    </xf>
    <xf numFmtId="0" fontId="4" fillId="0" borderId="0" xfId="1" applyFont="1" applyAlignment="1">
      <alignment vertical="center"/>
    </xf>
    <xf numFmtId="44" fontId="2" fillId="0" borderId="0" xfId="2" applyFont="1" applyFill="1" applyBorder="1" applyAlignment="1">
      <alignment horizontal="center" vertical="center"/>
    </xf>
    <xf numFmtId="0" fontId="2" fillId="0" borderId="0" xfId="1" applyAlignment="1">
      <alignment horizontal="left" vertical="center" indent="1"/>
    </xf>
    <xf numFmtId="44" fontId="4" fillId="0" borderId="0" xfId="2" applyFont="1" applyFill="1" applyBorder="1" applyAlignment="1">
      <alignment horizontal="right" vertical="center"/>
    </xf>
    <xf numFmtId="0" fontId="5" fillId="0" borderId="0" xfId="0" applyFont="1"/>
    <xf numFmtId="0" fontId="20" fillId="0" borderId="0" xfId="0" applyFont="1"/>
    <xf numFmtId="0" fontId="3" fillId="0" borderId="0" xfId="1" applyFont="1" applyAlignment="1">
      <alignment horizontal="left" vertical="center" indent="1"/>
    </xf>
    <xf numFmtId="0" fontId="5" fillId="0" borderId="4" xfId="4" applyFont="1" applyBorder="1" applyAlignment="1">
      <alignment vertical="center"/>
    </xf>
    <xf numFmtId="0" fontId="0" fillId="0" borderId="0" xfId="0" applyAlignment="1">
      <alignment horizontal="center" vertical="center" wrapText="1"/>
    </xf>
    <xf numFmtId="0" fontId="12" fillId="0" borderId="0" xfId="0" applyFont="1" applyAlignment="1">
      <alignment horizontal="center"/>
    </xf>
    <xf numFmtId="164" fontId="15" fillId="0" borderId="8" xfId="0" applyNumberFormat="1" applyFont="1" applyBorder="1"/>
    <xf numFmtId="0" fontId="19" fillId="0" borderId="15" xfId="0" applyFont="1" applyBorder="1" applyAlignment="1">
      <alignment horizontal="center" wrapText="1"/>
    </xf>
    <xf numFmtId="0" fontId="12" fillId="0" borderId="15" xfId="0" applyFont="1" applyBorder="1" applyAlignment="1">
      <alignment horizontal="center"/>
    </xf>
    <xf numFmtId="164" fontId="15" fillId="3" borderId="15" xfId="0" applyNumberFormat="1" applyFont="1" applyFill="1" applyBorder="1" applyAlignment="1">
      <alignment horizontal="center" wrapText="1"/>
    </xf>
    <xf numFmtId="0" fontId="12" fillId="0" borderId="16" xfId="0" applyFont="1" applyBorder="1" applyAlignment="1">
      <alignment horizontal="center"/>
    </xf>
    <xf numFmtId="164" fontId="15" fillId="3" borderId="16" xfId="0" applyNumberFormat="1" applyFont="1" applyFill="1" applyBorder="1" applyAlignment="1">
      <alignment horizontal="center"/>
    </xf>
    <xf numFmtId="0" fontId="0" fillId="0" borderId="1" xfId="0" applyBorder="1" applyAlignment="1">
      <alignment horizontal="center"/>
    </xf>
    <xf numFmtId="0" fontId="0" fillId="0" borderId="1" xfId="0" applyBorder="1"/>
    <xf numFmtId="164" fontId="15" fillId="3" borderId="1" xfId="0" applyNumberFormat="1" applyFont="1" applyFill="1" applyBorder="1" applyAlignment="1">
      <alignment horizontal="center"/>
    </xf>
    <xf numFmtId="0" fontId="6" fillId="0" borderId="0" xfId="0" applyFont="1" applyAlignment="1">
      <alignment vertical="center" wrapText="1"/>
    </xf>
    <xf numFmtId="44" fontId="4" fillId="0" borderId="1" xfId="2" applyFont="1" applyBorder="1" applyAlignment="1">
      <alignment horizontal="right" vertical="center"/>
    </xf>
    <xf numFmtId="0" fontId="13" fillId="0" borderId="0" xfId="0" applyFont="1" applyAlignment="1">
      <alignment horizontal="center" vertical="center"/>
    </xf>
    <xf numFmtId="0" fontId="4" fillId="0" borderId="17" xfId="1" applyFont="1" applyBorder="1" applyAlignment="1">
      <alignment horizontal="center" vertical="center"/>
    </xf>
    <xf numFmtId="0" fontId="2" fillId="0" borderId="1" xfId="1" applyBorder="1" applyAlignment="1">
      <alignment horizontal="center" vertical="center"/>
    </xf>
    <xf numFmtId="0" fontId="2" fillId="2" borderId="1" xfId="1" applyFill="1" applyBorder="1" applyAlignment="1">
      <alignment horizontal="center" vertical="center"/>
    </xf>
    <xf numFmtId="44" fontId="4" fillId="0" borderId="1" xfId="2" applyFont="1" applyFill="1" applyBorder="1" applyAlignment="1">
      <alignment horizontal="center" vertical="center"/>
    </xf>
    <xf numFmtId="44" fontId="4" fillId="0" borderId="22" xfId="2" applyFont="1" applyFill="1" applyBorder="1" applyAlignment="1">
      <alignment horizontal="center" vertical="center"/>
    </xf>
    <xf numFmtId="0" fontId="4" fillId="0" borderId="21" xfId="1" applyFont="1" applyBorder="1" applyAlignment="1">
      <alignment horizontal="center" vertical="center"/>
    </xf>
    <xf numFmtId="0" fontId="2" fillId="0" borderId="0" xfId="1" applyAlignment="1">
      <alignment horizontal="center" vertical="center"/>
    </xf>
    <xf numFmtId="0" fontId="19" fillId="0" borderId="0" xfId="0" applyFont="1" applyAlignment="1">
      <alignment horizontal="center"/>
    </xf>
    <xf numFmtId="0" fontId="2" fillId="0" borderId="18" xfId="1" applyBorder="1" applyAlignment="1">
      <alignment horizontal="center" vertical="center"/>
    </xf>
    <xf numFmtId="0" fontId="2" fillId="2" borderId="18" xfId="1" applyFill="1" applyBorder="1" applyAlignment="1">
      <alignment horizontal="center" vertical="center"/>
    </xf>
    <xf numFmtId="44" fontId="4" fillId="5" borderId="0" xfId="2" applyFont="1" applyFill="1" applyBorder="1" applyAlignment="1">
      <alignment horizontal="center" vertical="center"/>
    </xf>
    <xf numFmtId="0" fontId="3" fillId="2" borderId="1" xfId="1" applyFont="1" applyFill="1" applyBorder="1" applyAlignment="1">
      <alignment horizontal="center" vertical="center"/>
    </xf>
    <xf numFmtId="44" fontId="4" fillId="0" borderId="1" xfId="2" applyFont="1" applyBorder="1" applyAlignment="1">
      <alignment horizontal="center" vertical="center"/>
    </xf>
    <xf numFmtId="0" fontId="10" fillId="0" borderId="20" xfId="0" applyFont="1" applyBorder="1" applyAlignment="1">
      <alignment horizontal="center"/>
    </xf>
    <xf numFmtId="44" fontId="4" fillId="0" borderId="0" xfId="2" applyFont="1" applyFill="1" applyBorder="1" applyAlignment="1">
      <alignment horizontal="center" vertical="center"/>
    </xf>
    <xf numFmtId="44" fontId="4" fillId="0" borderId="4" xfId="2" applyFont="1" applyFill="1" applyBorder="1" applyAlignment="1">
      <alignment horizontal="center" vertical="center"/>
    </xf>
    <xf numFmtId="0" fontId="3" fillId="2" borderId="18" xfId="1" applyFont="1" applyFill="1" applyBorder="1" applyAlignment="1">
      <alignment horizontal="center" vertical="center"/>
    </xf>
    <xf numFmtId="44" fontId="4" fillId="0" borderId="19" xfId="2" applyFont="1" applyFill="1" applyBorder="1" applyAlignment="1">
      <alignment horizontal="center" vertical="center"/>
    </xf>
    <xf numFmtId="164" fontId="2" fillId="2" borderId="13" xfId="2" applyNumberFormat="1" applyFont="1" applyFill="1" applyBorder="1" applyAlignment="1">
      <alignment horizontal="center" vertical="center"/>
    </xf>
    <xf numFmtId="0" fontId="6" fillId="0" borderId="1" xfId="0" applyFont="1" applyBorder="1" applyAlignment="1">
      <alignment vertical="center" wrapText="1"/>
    </xf>
    <xf numFmtId="0" fontId="1" fillId="0" borderId="0" xfId="1" applyFont="1"/>
    <xf numFmtId="164" fontId="2" fillId="0" borderId="13" xfId="2" applyNumberFormat="1" applyFont="1" applyFill="1" applyBorder="1" applyAlignment="1">
      <alignment horizontal="center" vertical="center"/>
    </xf>
    <xf numFmtId="164" fontId="2" fillId="6" borderId="13" xfId="2" applyNumberFormat="1" applyFont="1" applyFill="1" applyBorder="1" applyAlignment="1">
      <alignment horizontal="center" vertical="center"/>
    </xf>
    <xf numFmtId="164" fontId="7" fillId="0" borderId="0" xfId="4" applyNumberFormat="1" applyFont="1" applyAlignment="1">
      <alignment horizontal="center"/>
    </xf>
    <xf numFmtId="164" fontId="10" fillId="0" borderId="0" xfId="0" applyNumberFormat="1" applyFont="1" applyAlignment="1">
      <alignment horizontal="center"/>
    </xf>
    <xf numFmtId="164" fontId="2" fillId="0" borderId="12" xfId="2" applyNumberFormat="1" applyFont="1" applyFill="1" applyBorder="1" applyAlignment="1">
      <alignment horizontal="center" vertical="center"/>
    </xf>
    <xf numFmtId="164" fontId="2" fillId="5" borderId="10" xfId="2" applyNumberFormat="1" applyFont="1" applyFill="1" applyBorder="1" applyAlignment="1">
      <alignment horizontal="center" vertical="center"/>
    </xf>
    <xf numFmtId="164" fontId="2" fillId="0" borderId="0" xfId="2" applyNumberFormat="1" applyFont="1" applyBorder="1" applyAlignment="1">
      <alignment horizontal="center" vertical="center"/>
    </xf>
    <xf numFmtId="164" fontId="0" fillId="0" borderId="0" xfId="0" applyNumberFormat="1" applyAlignment="1">
      <alignment horizontal="center"/>
    </xf>
    <xf numFmtId="164" fontId="0" fillId="2" borderId="6" xfId="3" applyNumberFormat="1" applyFont="1" applyFill="1" applyBorder="1" applyAlignment="1">
      <alignment horizontal="center"/>
    </xf>
    <xf numFmtId="164" fontId="0" fillId="2" borderId="7" xfId="3" applyNumberFormat="1" applyFont="1" applyFill="1" applyBorder="1" applyAlignment="1">
      <alignment horizontal="center"/>
    </xf>
    <xf numFmtId="0" fontId="0" fillId="2" borderId="6" xfId="0" applyFill="1" applyBorder="1" applyAlignment="1">
      <alignment horizontal="center"/>
    </xf>
    <xf numFmtId="0" fontId="0" fillId="2" borderId="7" xfId="0" applyFill="1" applyBorder="1" applyAlignment="1">
      <alignment horizontal="center"/>
    </xf>
    <xf numFmtId="164" fontId="0" fillId="2" borderId="5" xfId="3" applyNumberFormat="1" applyFont="1" applyFill="1" applyBorder="1" applyAlignment="1">
      <alignment horizontal="center"/>
    </xf>
    <xf numFmtId="164" fontId="0" fillId="2" borderId="6" xfId="0" applyNumberFormat="1" applyFill="1" applyBorder="1" applyAlignment="1">
      <alignment horizontal="center"/>
    </xf>
    <xf numFmtId="164" fontId="0" fillId="2" borderId="7" xfId="0" applyNumberFormat="1" applyFill="1" applyBorder="1" applyAlignment="1">
      <alignment horizontal="center"/>
    </xf>
    <xf numFmtId="0" fontId="0" fillId="0" borderId="0" xfId="0" applyAlignment="1">
      <alignment horizontal="left" vertical="center" wrapText="1"/>
    </xf>
    <xf numFmtId="0" fontId="18" fillId="0" borderId="1" xfId="0" applyFont="1" applyBorder="1" applyAlignment="1">
      <alignment vertical="center"/>
    </xf>
    <xf numFmtId="49" fontId="18" fillId="0" borderId="1" xfId="0" applyNumberFormat="1" applyFont="1" applyBorder="1" applyAlignment="1">
      <alignment vertical="center"/>
    </xf>
    <xf numFmtId="0" fontId="10" fillId="2" borderId="1" xfId="0" applyFont="1" applyFill="1" applyBorder="1" applyAlignment="1">
      <alignment vertical="center"/>
    </xf>
    <xf numFmtId="0" fontId="22" fillId="0" borderId="1" xfId="0" applyFont="1" applyBorder="1" applyAlignment="1">
      <alignment vertical="center" wrapText="1"/>
    </xf>
    <xf numFmtId="164" fontId="0" fillId="2" borderId="6" xfId="3" applyNumberFormat="1" applyFont="1" applyFill="1" applyBorder="1" applyAlignment="1">
      <alignment horizontal="center"/>
    </xf>
    <xf numFmtId="164" fontId="0" fillId="2" borderId="7" xfId="3" applyNumberFormat="1" applyFont="1" applyFill="1" applyBorder="1" applyAlignment="1">
      <alignment horizontal="center"/>
    </xf>
    <xf numFmtId="0" fontId="0" fillId="0" borderId="14" xfId="0" applyBorder="1" applyAlignment="1">
      <alignment horizontal="center" vertical="center" wrapText="1"/>
    </xf>
    <xf numFmtId="0" fontId="0" fillId="0" borderId="5" xfId="0" applyBorder="1" applyAlignment="1">
      <alignment horizontal="center" vertical="center" wrapText="1"/>
    </xf>
    <xf numFmtId="0" fontId="0" fillId="2" borderId="7" xfId="3" applyNumberFormat="1" applyFont="1" applyFill="1" applyBorder="1" applyAlignment="1">
      <alignment horizontal="center"/>
    </xf>
    <xf numFmtId="0" fontId="0" fillId="2" borderId="5" xfId="3" applyNumberFormat="1" applyFont="1" applyFill="1" applyBorder="1" applyAlignment="1">
      <alignment horizontal="center"/>
    </xf>
    <xf numFmtId="0" fontId="0" fillId="2" borderId="14" xfId="0" applyFill="1" applyBorder="1" applyAlignment="1">
      <alignment horizontal="center"/>
    </xf>
    <xf numFmtId="0" fontId="0" fillId="2" borderId="6" xfId="0" applyFill="1" applyBorder="1" applyAlignment="1">
      <alignment horizontal="center"/>
    </xf>
    <xf numFmtId="0" fontId="0" fillId="2" borderId="7" xfId="0" applyFill="1" applyBorder="1" applyAlignment="1">
      <alignment horizontal="center"/>
    </xf>
    <xf numFmtId="164" fontId="0" fillId="2" borderId="5" xfId="3" applyNumberFormat="1" applyFont="1" applyFill="1" applyBorder="1" applyAlignment="1">
      <alignment horizontal="center"/>
    </xf>
    <xf numFmtId="164" fontId="0" fillId="2" borderId="6" xfId="0" applyNumberFormat="1" applyFill="1" applyBorder="1" applyAlignment="1">
      <alignment horizontal="center"/>
    </xf>
    <xf numFmtId="164" fontId="0" fillId="2" borderId="7" xfId="0" applyNumberFormat="1" applyFill="1" applyBorder="1" applyAlignment="1">
      <alignment horizontal="center"/>
    </xf>
    <xf numFmtId="0" fontId="6" fillId="0" borderId="4"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9" xfId="0" applyFont="1" applyBorder="1" applyAlignment="1">
      <alignment horizontal="center" vertical="center" wrapText="1"/>
    </xf>
    <xf numFmtId="0" fontId="1" fillId="0" borderId="23" xfId="1" applyFont="1" applyBorder="1" applyAlignment="1">
      <alignment horizontal="center" wrapText="1"/>
    </xf>
    <xf numFmtId="164" fontId="1" fillId="0" borderId="0" xfId="1" applyNumberFormat="1" applyFont="1"/>
  </cellXfs>
  <cellStyles count="9">
    <cellStyle name="Comma 2" xfId="7" xr:uid="{9306B7FA-FF89-48A7-A024-CCF3E893CE42}"/>
    <cellStyle name="Currency" xfId="3" builtinId="4"/>
    <cellStyle name="Currency 2" xfId="2" xr:uid="{A5A7832C-DD18-403B-AAD6-350272DD91A3}"/>
    <cellStyle name="Currency 3" xfId="6" xr:uid="{54F5E6B3-DF1C-4A74-9B1F-634DDF12BB7A}"/>
    <cellStyle name="Normal" xfId="0" builtinId="0"/>
    <cellStyle name="Normal 2" xfId="1" xr:uid="{E05DE3D0-67A4-4050-A367-B21E67C9673A}"/>
    <cellStyle name="Normal 3" xfId="4" xr:uid="{4B598C8A-4657-474A-BB05-C9B6E4ED479A}"/>
    <cellStyle name="Percent 2" xfId="5" xr:uid="{F4F8B0ED-D46F-473D-AECC-0E3B7964801B}"/>
    <cellStyle name="Percent 2 2" xfId="8" xr:uid="{6175787F-8159-4E15-8731-86725C0FBA9A}"/>
  </cellStyles>
  <dxfs count="0"/>
  <tableStyles count="0" defaultTableStyle="TableStyleMedium2" defaultPivotStyle="PivotStyleLight16"/>
  <colors>
    <mruColors>
      <color rgb="FFEEA0D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1246909</xdr:colOff>
      <xdr:row>18</xdr:row>
      <xdr:rowOff>127000</xdr:rowOff>
    </xdr:from>
    <xdr:to>
      <xdr:col>14</xdr:col>
      <xdr:colOff>187036</xdr:colOff>
      <xdr:row>30</xdr:row>
      <xdr:rowOff>94672</xdr:rowOff>
    </xdr:to>
    <xdr:pic>
      <xdr:nvPicPr>
        <xdr:cNvPr id="3" name="Picture 2">
          <a:extLst>
            <a:ext uri="{FF2B5EF4-FFF2-40B4-BE49-F238E27FC236}">
              <a16:creationId xmlns:a16="http://schemas.microsoft.com/office/drawing/2014/main" id="{3803CE76-C166-6149-8F38-0BDF0F1BACFD}"/>
            </a:ext>
          </a:extLst>
        </xdr:cNvPr>
        <xdr:cNvPicPr>
          <a:picLocks noChangeAspect="1"/>
        </xdr:cNvPicPr>
      </xdr:nvPicPr>
      <xdr:blipFill>
        <a:blip xmlns:r="http://schemas.openxmlformats.org/officeDocument/2006/relationships" r:embed="rId1"/>
        <a:stretch>
          <a:fillRect/>
        </a:stretch>
      </xdr:blipFill>
      <xdr:spPr>
        <a:xfrm>
          <a:off x="8993909" y="4225636"/>
          <a:ext cx="7772400" cy="24730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DA43E-5A57-4AF1-B90F-045AE46E5BA6}">
  <dimension ref="A1:K81"/>
  <sheetViews>
    <sheetView topLeftCell="A6" zoomScale="130" zoomScaleNormal="130" workbookViewId="0">
      <selection activeCell="H14" sqref="H14"/>
    </sheetView>
  </sheetViews>
  <sheetFormatPr defaultColWidth="8.85546875" defaultRowHeight="12.75"/>
  <cols>
    <col min="1" max="1" width="30" customWidth="1"/>
    <col min="2" max="2" width="33.7109375" style="3" customWidth="1"/>
    <col min="3" max="3" width="15.7109375" customWidth="1"/>
    <col min="4" max="4" width="26.85546875" style="14" customWidth="1"/>
    <col min="5" max="9" width="18.140625" style="13" customWidth="1"/>
  </cols>
  <sheetData>
    <row r="1" spans="1:9" ht="19.5">
      <c r="A1" s="12" t="s">
        <v>0</v>
      </c>
      <c r="B1" s="5"/>
      <c r="C1" s="5"/>
      <c r="D1" s="8"/>
      <c r="E1" s="8"/>
      <c r="F1" s="5"/>
      <c r="G1" s="5"/>
      <c r="H1" s="5"/>
      <c r="I1" s="5"/>
    </row>
    <row r="2" spans="1:9">
      <c r="B2" s="5"/>
      <c r="C2" s="5"/>
      <c r="D2" s="8"/>
      <c r="E2" s="8"/>
      <c r="F2" s="5"/>
      <c r="G2" s="5"/>
      <c r="H2" s="5"/>
      <c r="I2" s="5"/>
    </row>
    <row r="3" spans="1:9" ht="15">
      <c r="A3" s="9" t="s">
        <v>1</v>
      </c>
      <c r="B3" s="100" t="s">
        <v>2</v>
      </c>
      <c r="C3" s="100"/>
      <c r="D3" s="100"/>
      <c r="E3" s="7"/>
      <c r="F3" s="6"/>
      <c r="G3" s="6"/>
      <c r="H3" s="6"/>
      <c r="I3" s="6"/>
    </row>
    <row r="4" spans="1:9" ht="15">
      <c r="A4" s="9" t="s">
        <v>3</v>
      </c>
      <c r="B4" s="101" t="s">
        <v>4</v>
      </c>
      <c r="C4" s="101"/>
      <c r="D4" s="101"/>
      <c r="E4" s="7"/>
      <c r="F4" s="6"/>
      <c r="G4" s="6"/>
      <c r="H4" s="6"/>
      <c r="I4" s="6"/>
    </row>
    <row r="5" spans="1:9" ht="15">
      <c r="A5" s="9" t="s">
        <v>5</v>
      </c>
      <c r="B5" s="102"/>
      <c r="C5" s="102"/>
      <c r="D5" s="102"/>
      <c r="E5" s="7"/>
      <c r="F5" s="6"/>
      <c r="G5" s="6"/>
      <c r="H5" s="6"/>
      <c r="I5" s="6"/>
    </row>
    <row r="6" spans="1:9" ht="60.75" customHeight="1">
      <c r="A6" s="11" t="s">
        <v>6</v>
      </c>
      <c r="B6" s="103" t="s">
        <v>7</v>
      </c>
      <c r="C6" s="103"/>
      <c r="D6" s="103"/>
      <c r="E6" s="7"/>
      <c r="F6" s="6"/>
      <c r="G6" s="6"/>
      <c r="H6" s="6"/>
      <c r="I6" s="6"/>
    </row>
    <row r="8" spans="1:9">
      <c r="A8" s="16" t="s">
        <v>8</v>
      </c>
      <c r="B8" s="16" t="s">
        <v>9</v>
      </c>
      <c r="C8" s="16" t="s">
        <v>10</v>
      </c>
      <c r="D8" s="17" t="s">
        <v>11</v>
      </c>
      <c r="E8" s="18" t="s">
        <v>12</v>
      </c>
      <c r="F8" s="18" t="s">
        <v>13</v>
      </c>
      <c r="G8" s="18" t="s">
        <v>14</v>
      </c>
      <c r="H8" s="18" t="s">
        <v>15</v>
      </c>
      <c r="I8" s="18" t="s">
        <v>16</v>
      </c>
    </row>
    <row r="9" spans="1:9">
      <c r="A9" s="19">
        <v>1</v>
      </c>
      <c r="B9" s="39" t="s">
        <v>17</v>
      </c>
      <c r="C9" s="39" t="s">
        <v>18</v>
      </c>
      <c r="D9" s="21">
        <v>0.21</v>
      </c>
      <c r="E9" s="96"/>
      <c r="F9" s="96"/>
      <c r="G9" s="96"/>
      <c r="H9" s="96"/>
      <c r="I9" s="96"/>
    </row>
    <row r="10" spans="1:9">
      <c r="A10" s="19">
        <v>2</v>
      </c>
      <c r="B10" s="39" t="s">
        <v>19</v>
      </c>
      <c r="C10" s="39" t="s">
        <v>18</v>
      </c>
      <c r="D10" s="21">
        <v>0.17</v>
      </c>
      <c r="E10" s="96"/>
      <c r="F10" s="96"/>
      <c r="G10" s="96"/>
      <c r="H10" s="96"/>
      <c r="I10" s="96"/>
    </row>
    <row r="11" spans="1:9">
      <c r="A11" s="19">
        <v>3</v>
      </c>
      <c r="B11" s="39" t="s">
        <v>20</v>
      </c>
      <c r="C11" s="39" t="s">
        <v>18</v>
      </c>
      <c r="D11" s="21">
        <v>7.0000000000000007E-2</v>
      </c>
      <c r="E11" s="96"/>
      <c r="F11" s="96"/>
      <c r="G11" s="96"/>
      <c r="H11" s="96"/>
      <c r="I11" s="96"/>
    </row>
    <row r="12" spans="1:9">
      <c r="A12" s="19">
        <v>4</v>
      </c>
      <c r="B12" s="39" t="s">
        <v>21</v>
      </c>
      <c r="C12" s="39" t="s">
        <v>18</v>
      </c>
      <c r="D12" s="21">
        <v>0.01</v>
      </c>
      <c r="E12" s="96"/>
      <c r="F12" s="96"/>
      <c r="G12" s="96"/>
      <c r="H12" s="96"/>
      <c r="I12" s="96"/>
    </row>
    <row r="13" spans="1:9" ht="25.5">
      <c r="A13" s="19">
        <v>5</v>
      </c>
      <c r="B13" s="40" t="s">
        <v>22</v>
      </c>
      <c r="C13" s="39" t="s">
        <v>23</v>
      </c>
      <c r="D13" s="21">
        <v>75</v>
      </c>
      <c r="E13" s="96"/>
      <c r="F13" s="96"/>
      <c r="G13" s="96"/>
      <c r="H13" s="96"/>
      <c r="I13" s="96"/>
    </row>
    <row r="14" spans="1:9">
      <c r="A14" s="19">
        <v>6</v>
      </c>
      <c r="B14" s="39" t="s">
        <v>24</v>
      </c>
      <c r="C14" s="39" t="s">
        <v>25</v>
      </c>
      <c r="D14" s="21" t="s">
        <v>26</v>
      </c>
      <c r="E14" s="96"/>
      <c r="F14" s="96"/>
      <c r="G14" s="96"/>
      <c r="H14" s="96"/>
      <c r="I14" s="96"/>
    </row>
    <row r="15" spans="1:9">
      <c r="A15" s="19">
        <v>7</v>
      </c>
      <c r="B15" s="39" t="s">
        <v>27</v>
      </c>
      <c r="C15" s="39" t="s">
        <v>28</v>
      </c>
      <c r="D15" s="21" t="s">
        <v>26</v>
      </c>
      <c r="E15" s="96"/>
      <c r="F15" s="96"/>
      <c r="G15" s="96"/>
      <c r="H15" s="96"/>
      <c r="I15" s="96"/>
    </row>
    <row r="16" spans="1:9" ht="25.5">
      <c r="A16" s="19">
        <v>8</v>
      </c>
      <c r="B16" s="40" t="s">
        <v>29</v>
      </c>
      <c r="C16" s="39" t="s">
        <v>18</v>
      </c>
      <c r="D16" s="21">
        <v>0.11</v>
      </c>
      <c r="E16" s="96"/>
      <c r="F16" s="96"/>
      <c r="G16" s="96"/>
      <c r="H16" s="96"/>
      <c r="I16" s="96"/>
    </row>
    <row r="17" spans="1:9" ht="25.5" customHeight="1">
      <c r="A17" s="19">
        <v>9</v>
      </c>
      <c r="B17" s="40" t="s">
        <v>30</v>
      </c>
      <c r="C17" s="39" t="s">
        <v>28</v>
      </c>
      <c r="D17" s="21" t="s">
        <v>26</v>
      </c>
      <c r="E17" s="96"/>
      <c r="F17" s="96"/>
      <c r="G17" s="96"/>
      <c r="H17" s="96"/>
      <c r="I17" s="96"/>
    </row>
    <row r="18" spans="1:9" ht="27" customHeight="1">
      <c r="A18" s="19">
        <v>10</v>
      </c>
      <c r="B18" s="40" t="s">
        <v>31</v>
      </c>
      <c r="C18" s="39" t="s">
        <v>32</v>
      </c>
      <c r="D18" s="23" t="s">
        <v>33</v>
      </c>
      <c r="E18" s="96"/>
      <c r="F18" s="96"/>
      <c r="G18" s="96"/>
      <c r="H18" s="96"/>
      <c r="I18" s="96"/>
    </row>
    <row r="19" spans="1:9" ht="27" customHeight="1">
      <c r="A19" s="19">
        <v>11</v>
      </c>
      <c r="B19" s="40" t="s">
        <v>34</v>
      </c>
      <c r="C19" s="39" t="s">
        <v>32</v>
      </c>
      <c r="D19" s="23" t="s">
        <v>35</v>
      </c>
      <c r="E19" s="96"/>
      <c r="F19" s="96"/>
      <c r="G19" s="96"/>
      <c r="H19" s="96"/>
      <c r="I19" s="96"/>
    </row>
    <row r="20" spans="1:9" ht="28.5" customHeight="1">
      <c r="A20" s="19">
        <v>12</v>
      </c>
      <c r="B20" s="40" t="s">
        <v>36</v>
      </c>
      <c r="C20" s="39" t="s">
        <v>18</v>
      </c>
      <c r="D20" s="21" t="s">
        <v>37</v>
      </c>
      <c r="E20" s="96"/>
      <c r="F20" s="96"/>
      <c r="G20" s="96"/>
      <c r="H20" s="96"/>
      <c r="I20" s="96"/>
    </row>
    <row r="21" spans="1:9">
      <c r="A21" s="24"/>
      <c r="B21" s="25"/>
      <c r="C21" s="24"/>
      <c r="D21" s="26"/>
      <c r="E21" s="27"/>
      <c r="F21" s="27"/>
      <c r="G21" s="27"/>
      <c r="H21" s="27"/>
      <c r="I21" s="27"/>
    </row>
    <row r="22" spans="1:9">
      <c r="A22" s="19">
        <v>12</v>
      </c>
      <c r="B22" s="39" t="s">
        <v>38</v>
      </c>
      <c r="C22" s="20"/>
      <c r="D22" s="22" t="s">
        <v>39</v>
      </c>
      <c r="E22" s="108"/>
      <c r="F22" s="109"/>
      <c r="G22" s="109"/>
      <c r="H22" s="109"/>
      <c r="I22" s="109"/>
    </row>
    <row r="23" spans="1:9" ht="26.25" customHeight="1">
      <c r="A23" s="19">
        <v>13</v>
      </c>
      <c r="B23" s="39" t="s">
        <v>40</v>
      </c>
      <c r="C23" s="20"/>
      <c r="D23" s="23" t="s">
        <v>41</v>
      </c>
      <c r="E23" s="110"/>
      <c r="F23" s="111"/>
      <c r="G23" s="111"/>
      <c r="H23" s="111"/>
      <c r="I23" s="112"/>
    </row>
    <row r="24" spans="1:9" ht="13.5" customHeight="1">
      <c r="A24" s="19">
        <v>14</v>
      </c>
      <c r="B24" s="40" t="s">
        <v>42</v>
      </c>
      <c r="C24" s="20"/>
      <c r="D24" s="23" t="s">
        <v>43</v>
      </c>
      <c r="E24" s="94"/>
      <c r="F24" s="94"/>
      <c r="G24" s="94"/>
      <c r="H24" s="94"/>
      <c r="I24" s="95"/>
    </row>
    <row r="25" spans="1:9" ht="13.5" customHeight="1">
      <c r="A25" s="19">
        <v>15</v>
      </c>
      <c r="B25" s="52" t="s">
        <v>44</v>
      </c>
      <c r="C25" s="53"/>
      <c r="D25" s="54" t="s">
        <v>45</v>
      </c>
      <c r="E25" s="94"/>
      <c r="F25" s="94"/>
      <c r="G25" s="94"/>
      <c r="H25" s="94"/>
      <c r="I25" s="95"/>
    </row>
    <row r="26" spans="1:9" ht="13.5" customHeight="1">
      <c r="A26" s="106" t="s">
        <v>46</v>
      </c>
      <c r="B26" s="57"/>
      <c r="C26" s="58"/>
      <c r="D26" s="59"/>
      <c r="E26" s="97"/>
      <c r="F26" s="97"/>
      <c r="G26" s="97"/>
      <c r="H26" s="97"/>
      <c r="I26" s="98"/>
    </row>
    <row r="27" spans="1:9">
      <c r="A27" s="107"/>
      <c r="B27" s="55"/>
      <c r="C27" s="55"/>
      <c r="D27" s="56"/>
      <c r="E27" s="114"/>
      <c r="F27" s="114"/>
      <c r="G27" s="114"/>
      <c r="H27" s="114"/>
      <c r="I27" s="115"/>
    </row>
    <row r="28" spans="1:9">
      <c r="A28" s="107"/>
      <c r="B28" s="20"/>
      <c r="C28" s="20"/>
      <c r="D28" s="21"/>
      <c r="E28" s="105"/>
      <c r="F28" s="113"/>
      <c r="G28" s="113"/>
      <c r="H28" s="113"/>
      <c r="I28" s="113"/>
    </row>
    <row r="29" spans="1:9">
      <c r="A29" s="107"/>
      <c r="B29" s="20"/>
      <c r="C29" s="20"/>
      <c r="D29" s="21"/>
      <c r="E29" s="92"/>
      <c r="F29" s="92"/>
      <c r="G29" s="92"/>
      <c r="H29" s="92"/>
      <c r="I29" s="93"/>
    </row>
    <row r="30" spans="1:9">
      <c r="A30" s="107"/>
      <c r="B30" s="20"/>
      <c r="C30" s="20"/>
      <c r="D30" s="21"/>
      <c r="E30" s="104"/>
      <c r="F30" s="104"/>
      <c r="G30" s="104"/>
      <c r="H30" s="104"/>
      <c r="I30" s="105"/>
    </row>
    <row r="31" spans="1:9">
      <c r="A31" s="49"/>
      <c r="B31" s="50"/>
      <c r="C31" s="50"/>
      <c r="D31" s="51"/>
      <c r="E31" s="51"/>
      <c r="F31" s="51"/>
      <c r="G31" s="51"/>
      <c r="H31" s="51"/>
      <c r="I31" s="51"/>
    </row>
    <row r="33" spans="1:11" ht="15">
      <c r="A33" s="45"/>
    </row>
    <row r="34" spans="1:11" ht="15">
      <c r="A34" s="45"/>
      <c r="B34" s="99"/>
      <c r="C34" s="99"/>
    </row>
    <row r="35" spans="1:11" ht="15">
      <c r="A35" s="46"/>
    </row>
    <row r="37" spans="1:11">
      <c r="A37" s="32"/>
      <c r="B37" s="4"/>
    </row>
    <row r="38" spans="1:11" s="1" customFormat="1" ht="15.75" customHeight="1">
      <c r="A38" s="41"/>
      <c r="B38" s="42"/>
      <c r="C38" s="83"/>
      <c r="D38" s="31"/>
      <c r="E38" s="31"/>
      <c r="F38" s="31"/>
      <c r="G38" s="31"/>
      <c r="H38" s="31"/>
      <c r="I38" s="31"/>
      <c r="J38" s="30"/>
      <c r="K38" s="30"/>
    </row>
    <row r="39" spans="1:11" s="1" customFormat="1" ht="15.75">
      <c r="A39" s="37"/>
      <c r="B39" s="42"/>
      <c r="C39" s="83"/>
      <c r="D39" s="31"/>
      <c r="E39" s="31"/>
      <c r="F39" s="31"/>
      <c r="G39" s="31"/>
      <c r="H39" s="31"/>
      <c r="I39" s="31"/>
      <c r="J39" s="30"/>
      <c r="K39" s="30"/>
    </row>
    <row r="40" spans="1:11" s="1" customFormat="1" ht="15.75">
      <c r="A40" s="43"/>
      <c r="B40" s="42"/>
      <c r="C40" s="83"/>
      <c r="D40" s="15"/>
      <c r="E40" s="120"/>
      <c r="F40" s="120"/>
      <c r="G40" s="120"/>
      <c r="H40" s="120"/>
      <c r="I40" s="120"/>
      <c r="J40" s="83"/>
      <c r="K40" s="83"/>
    </row>
    <row r="41" spans="1:11" s="1" customFormat="1" ht="15.75">
      <c r="A41" s="43"/>
      <c r="B41" s="42"/>
      <c r="C41" s="83"/>
      <c r="D41" s="15"/>
      <c r="E41" s="120"/>
      <c r="F41" s="120"/>
      <c r="G41" s="120"/>
      <c r="H41" s="120"/>
      <c r="I41" s="120"/>
      <c r="J41" s="83"/>
      <c r="K41" s="83"/>
    </row>
    <row r="42" spans="1:11" s="1" customFormat="1" ht="15.75">
      <c r="A42" s="43"/>
      <c r="B42" s="42"/>
      <c r="C42" s="83"/>
      <c r="D42" s="15"/>
      <c r="E42" s="120"/>
      <c r="F42" s="120"/>
      <c r="G42" s="120"/>
      <c r="H42" s="120"/>
      <c r="I42" s="120"/>
      <c r="J42" s="83"/>
      <c r="K42" s="83"/>
    </row>
    <row r="43" spans="1:11" s="1" customFormat="1" ht="15.75">
      <c r="A43" s="43"/>
      <c r="B43" s="42"/>
      <c r="C43" s="83"/>
      <c r="D43" s="15"/>
      <c r="E43" s="120"/>
      <c r="F43" s="120"/>
      <c r="G43" s="120"/>
      <c r="H43" s="120"/>
      <c r="I43" s="120"/>
      <c r="J43" s="83"/>
      <c r="K43" s="83"/>
    </row>
    <row r="44" spans="1:11" s="1" customFormat="1" ht="15.75">
      <c r="A44" s="43"/>
      <c r="B44" s="42"/>
      <c r="C44" s="83"/>
      <c r="D44" s="15"/>
      <c r="E44" s="120"/>
      <c r="F44" s="120"/>
      <c r="G44" s="120"/>
      <c r="H44" s="120"/>
      <c r="I44" s="120"/>
      <c r="J44" s="83"/>
      <c r="K44" s="83"/>
    </row>
    <row r="45" spans="1:11" s="1" customFormat="1" ht="15.75">
      <c r="A45" s="44"/>
      <c r="B45" s="42"/>
      <c r="C45" s="83"/>
      <c r="D45" s="15"/>
      <c r="E45" s="120"/>
      <c r="F45" s="120"/>
      <c r="G45" s="120"/>
      <c r="H45" s="120"/>
      <c r="I45" s="120"/>
      <c r="J45" s="83"/>
      <c r="K45" s="83"/>
    </row>
    <row r="46" spans="1:11" s="1" customFormat="1" ht="15.75">
      <c r="A46" s="44"/>
      <c r="B46" s="42"/>
      <c r="C46" s="83"/>
      <c r="D46" s="15"/>
      <c r="E46" s="120"/>
      <c r="F46" s="120"/>
      <c r="G46" s="120"/>
      <c r="H46" s="120"/>
      <c r="I46" s="120"/>
      <c r="J46" s="83"/>
      <c r="K46" s="83"/>
    </row>
    <row r="47" spans="1:11" s="1" customFormat="1" ht="15.75">
      <c r="A47" s="41"/>
      <c r="B47" s="42"/>
      <c r="C47" s="83"/>
      <c r="D47" s="15"/>
      <c r="E47" s="120"/>
      <c r="F47" s="120"/>
      <c r="G47" s="120"/>
      <c r="H47" s="120"/>
      <c r="I47" s="120"/>
      <c r="J47" s="83"/>
      <c r="K47" s="83"/>
    </row>
    <row r="48" spans="1:11" s="1" customFormat="1" ht="15.75">
      <c r="A48" s="37"/>
      <c r="B48" s="42"/>
      <c r="C48" s="83"/>
      <c r="D48" s="15"/>
      <c r="E48" s="120"/>
      <c r="F48" s="120"/>
      <c r="G48" s="120"/>
      <c r="H48" s="120"/>
      <c r="I48" s="120"/>
      <c r="J48" s="83"/>
      <c r="K48" s="83"/>
    </row>
    <row r="49" spans="1:9" s="1" customFormat="1" ht="15.75">
      <c r="A49" s="43"/>
      <c r="B49" s="42"/>
      <c r="C49" s="83"/>
      <c r="D49" s="15"/>
      <c r="E49" s="120"/>
      <c r="F49" s="120"/>
      <c r="G49" s="120"/>
      <c r="H49" s="120"/>
      <c r="I49" s="120"/>
    </row>
    <row r="50" spans="1:9" s="1" customFormat="1" ht="15.75">
      <c r="A50" s="43"/>
      <c r="B50" s="42"/>
      <c r="C50" s="83"/>
      <c r="D50" s="15"/>
      <c r="E50" s="120"/>
      <c r="F50" s="120"/>
      <c r="G50" s="120"/>
      <c r="H50" s="120"/>
      <c r="I50" s="120"/>
    </row>
    <row r="51" spans="1:9" s="1" customFormat="1" ht="15.75">
      <c r="A51" s="43"/>
      <c r="B51" s="42"/>
      <c r="C51" s="83"/>
      <c r="D51" s="15"/>
      <c r="E51" s="120"/>
      <c r="F51" s="120"/>
      <c r="G51" s="120"/>
      <c r="H51" s="120"/>
      <c r="I51" s="120"/>
    </row>
    <row r="52" spans="1:9" s="1" customFormat="1" ht="15.75">
      <c r="A52" s="43"/>
      <c r="B52" s="42"/>
      <c r="C52" s="83"/>
      <c r="D52" s="15"/>
      <c r="E52" s="120"/>
      <c r="F52" s="120"/>
      <c r="G52" s="120"/>
      <c r="H52" s="120"/>
      <c r="I52" s="120"/>
    </row>
    <row r="53" spans="1:9" s="1" customFormat="1" ht="15.75">
      <c r="A53" s="43"/>
      <c r="B53" s="42"/>
      <c r="C53" s="83"/>
      <c r="D53" s="15"/>
      <c r="E53" s="120"/>
      <c r="F53" s="120"/>
      <c r="G53" s="120"/>
      <c r="H53" s="120"/>
      <c r="I53" s="120"/>
    </row>
    <row r="54" spans="1:9" s="1" customFormat="1" ht="15.75">
      <c r="A54" s="44"/>
      <c r="B54" s="42"/>
      <c r="C54" s="83"/>
      <c r="D54" s="15"/>
      <c r="E54" s="120"/>
      <c r="F54" s="120"/>
      <c r="G54" s="120"/>
      <c r="H54" s="120"/>
      <c r="I54" s="120"/>
    </row>
    <row r="55" spans="1:9" s="1" customFormat="1" ht="15.75">
      <c r="A55" s="37"/>
      <c r="B55" s="42"/>
      <c r="C55" s="83"/>
      <c r="D55" s="15"/>
      <c r="E55" s="120"/>
      <c r="F55" s="120"/>
      <c r="G55" s="120"/>
      <c r="H55" s="120"/>
      <c r="I55" s="120"/>
    </row>
    <row r="56" spans="1:9" s="1" customFormat="1" ht="15.75">
      <c r="A56" s="41"/>
      <c r="B56" s="42"/>
      <c r="C56" s="83"/>
      <c r="D56" s="15"/>
      <c r="E56" s="120"/>
      <c r="F56" s="120"/>
      <c r="G56" s="120"/>
      <c r="H56" s="120"/>
      <c r="I56" s="120"/>
    </row>
    <row r="57" spans="1:9" s="1" customFormat="1" ht="15.75">
      <c r="A57" s="37"/>
      <c r="B57" s="42"/>
      <c r="C57" s="83"/>
      <c r="D57" s="15"/>
      <c r="E57" s="120"/>
      <c r="F57" s="120"/>
      <c r="G57" s="120"/>
      <c r="H57" s="120"/>
      <c r="I57" s="120"/>
    </row>
    <row r="58" spans="1:9" s="1" customFormat="1" ht="15.75">
      <c r="A58" s="43"/>
      <c r="B58" s="42"/>
      <c r="C58" s="83"/>
      <c r="D58" s="15"/>
      <c r="E58" s="120"/>
      <c r="F58" s="120"/>
      <c r="G58" s="120"/>
      <c r="H58" s="120"/>
      <c r="I58" s="120"/>
    </row>
    <row r="59" spans="1:9" s="1" customFormat="1" ht="15.75">
      <c r="A59" s="43"/>
      <c r="B59" s="42"/>
      <c r="C59" s="83"/>
      <c r="D59" s="15"/>
      <c r="E59" s="120"/>
      <c r="F59" s="120"/>
      <c r="G59" s="120"/>
      <c r="H59" s="120"/>
      <c r="I59" s="120"/>
    </row>
    <row r="60" spans="1:9" s="1" customFormat="1" ht="15.75">
      <c r="A60" s="43"/>
      <c r="B60" s="42"/>
      <c r="C60" s="83"/>
      <c r="D60" s="15"/>
      <c r="E60" s="120"/>
      <c r="F60" s="120"/>
      <c r="G60" s="120"/>
      <c r="H60" s="120"/>
      <c r="I60" s="120"/>
    </row>
    <row r="61" spans="1:9" s="1" customFormat="1" ht="15.75">
      <c r="A61" s="43"/>
      <c r="B61" s="42"/>
      <c r="C61" s="83"/>
      <c r="D61" s="15"/>
      <c r="E61" s="120"/>
      <c r="F61" s="120"/>
      <c r="G61" s="120"/>
      <c r="H61" s="120"/>
      <c r="I61" s="120"/>
    </row>
    <row r="62" spans="1:9" s="1" customFormat="1" ht="15.75">
      <c r="A62" s="43"/>
      <c r="B62" s="42"/>
      <c r="C62" s="83"/>
      <c r="D62" s="15"/>
      <c r="E62" s="120"/>
      <c r="F62" s="120"/>
      <c r="G62" s="120"/>
      <c r="H62" s="120"/>
      <c r="I62" s="120"/>
    </row>
    <row r="63" spans="1:9" s="1" customFormat="1" ht="15.75">
      <c r="A63" s="43"/>
      <c r="B63" s="42"/>
      <c r="C63" s="83"/>
      <c r="D63" s="15"/>
      <c r="E63" s="120"/>
      <c r="F63" s="120"/>
      <c r="G63" s="120"/>
      <c r="H63" s="120"/>
      <c r="I63" s="120"/>
    </row>
    <row r="64" spans="1:9" s="1" customFormat="1" ht="15.75">
      <c r="A64" s="43"/>
      <c r="B64" s="42"/>
      <c r="C64" s="83"/>
      <c r="D64" s="15"/>
      <c r="E64" s="120"/>
      <c r="F64" s="120"/>
      <c r="G64" s="120"/>
      <c r="H64" s="120"/>
      <c r="I64" s="120"/>
    </row>
    <row r="65" spans="1:9" s="1" customFormat="1" ht="15.75">
      <c r="A65" s="43"/>
      <c r="B65" s="42"/>
      <c r="C65" s="83"/>
      <c r="D65" s="15"/>
      <c r="E65" s="120"/>
      <c r="F65" s="120"/>
      <c r="G65" s="120"/>
      <c r="H65" s="120"/>
      <c r="I65" s="120"/>
    </row>
    <row r="66" spans="1:9" s="1" customFormat="1" ht="15.75">
      <c r="A66" s="43"/>
      <c r="B66" s="42"/>
      <c r="C66" s="83"/>
      <c r="D66" s="15"/>
      <c r="E66" s="120"/>
      <c r="F66" s="120"/>
      <c r="G66" s="120"/>
      <c r="H66" s="120"/>
      <c r="I66" s="120"/>
    </row>
    <row r="67" spans="1:9" s="1" customFormat="1" ht="15.75">
      <c r="A67" s="44"/>
      <c r="B67" s="42"/>
      <c r="C67" s="83"/>
      <c r="D67" s="15"/>
      <c r="E67" s="120"/>
      <c r="F67" s="120"/>
      <c r="G67" s="120"/>
      <c r="H67" s="120"/>
      <c r="I67" s="120"/>
    </row>
    <row r="68" spans="1:9">
      <c r="A68" s="38"/>
    </row>
    <row r="69" spans="1:9" s="1" customFormat="1" ht="15.75">
      <c r="A69" s="41"/>
      <c r="B69" s="42"/>
      <c r="C69" s="83"/>
      <c r="D69" s="15"/>
      <c r="E69" s="120"/>
      <c r="F69" s="120"/>
      <c r="G69" s="120"/>
      <c r="H69" s="120"/>
      <c r="I69" s="120"/>
    </row>
    <row r="70" spans="1:9" s="1" customFormat="1" ht="15.75">
      <c r="A70" s="37"/>
      <c r="B70" s="42"/>
      <c r="C70" s="83"/>
      <c r="D70" s="15"/>
      <c r="E70" s="120"/>
      <c r="F70" s="120"/>
      <c r="G70" s="120"/>
      <c r="H70" s="120"/>
      <c r="I70" s="120"/>
    </row>
    <row r="71" spans="1:9" s="1" customFormat="1" ht="15.75">
      <c r="A71" s="43"/>
      <c r="B71" s="42"/>
      <c r="C71" s="83"/>
      <c r="D71" s="15"/>
      <c r="E71" s="120"/>
      <c r="F71" s="120"/>
      <c r="G71" s="120"/>
      <c r="H71" s="120"/>
      <c r="I71" s="120"/>
    </row>
    <row r="72" spans="1:9" s="1" customFormat="1" ht="15.75">
      <c r="A72" s="43"/>
      <c r="B72" s="42"/>
      <c r="C72" s="83"/>
      <c r="D72" s="15"/>
      <c r="E72" s="120"/>
      <c r="F72" s="120"/>
      <c r="G72" s="120"/>
      <c r="H72" s="120"/>
      <c r="I72" s="120"/>
    </row>
    <row r="73" spans="1:9" s="1" customFormat="1" ht="15.75">
      <c r="A73" s="43"/>
      <c r="B73" s="42"/>
      <c r="C73" s="83"/>
      <c r="D73" s="15"/>
      <c r="E73" s="120"/>
      <c r="F73" s="120"/>
      <c r="G73" s="120"/>
      <c r="H73" s="120"/>
      <c r="I73" s="120"/>
    </row>
    <row r="74" spans="1:9" s="1" customFormat="1" ht="15.75">
      <c r="A74" s="44"/>
      <c r="B74" s="42"/>
      <c r="C74" s="83"/>
      <c r="D74" s="15"/>
      <c r="E74" s="120"/>
      <c r="F74" s="120"/>
      <c r="G74" s="120"/>
      <c r="H74" s="120"/>
      <c r="I74" s="120"/>
    </row>
    <row r="75" spans="1:9" s="1" customFormat="1" ht="15.75">
      <c r="A75" s="44"/>
      <c r="B75" s="42"/>
      <c r="C75" s="83"/>
      <c r="D75" s="15"/>
      <c r="E75" s="120"/>
      <c r="F75" s="120"/>
      <c r="G75" s="120"/>
      <c r="H75" s="120"/>
      <c r="I75" s="120"/>
    </row>
    <row r="76" spans="1:9" s="1" customFormat="1" ht="15.75">
      <c r="A76" s="41"/>
      <c r="B76" s="42"/>
      <c r="C76" s="83"/>
      <c r="D76" s="15"/>
      <c r="E76" s="120"/>
      <c r="F76" s="120"/>
      <c r="G76" s="120"/>
      <c r="H76" s="120"/>
      <c r="I76" s="120"/>
    </row>
    <row r="77" spans="1:9" s="1" customFormat="1" ht="15.75">
      <c r="A77" s="37"/>
      <c r="B77" s="42"/>
      <c r="C77" s="83"/>
      <c r="D77" s="15"/>
      <c r="E77" s="120"/>
      <c r="F77" s="120"/>
      <c r="G77" s="120"/>
      <c r="H77" s="120"/>
      <c r="I77" s="120"/>
    </row>
    <row r="78" spans="1:9" s="1" customFormat="1" ht="15.75">
      <c r="A78" s="47"/>
      <c r="B78" s="42"/>
      <c r="C78" s="83"/>
      <c r="D78" s="15"/>
      <c r="E78" s="120"/>
      <c r="F78" s="120"/>
      <c r="G78" s="120"/>
      <c r="H78" s="120"/>
      <c r="I78" s="120"/>
    </row>
    <row r="79" spans="1:9" s="1" customFormat="1" ht="15.75">
      <c r="A79" s="47"/>
      <c r="B79" s="42"/>
      <c r="C79" s="83"/>
      <c r="D79" s="15"/>
      <c r="E79" s="120"/>
      <c r="F79" s="120"/>
      <c r="G79" s="120"/>
      <c r="H79" s="120"/>
      <c r="I79" s="120"/>
    </row>
    <row r="80" spans="1:9" s="1" customFormat="1" ht="15.75">
      <c r="A80" s="47"/>
      <c r="B80" s="42"/>
      <c r="C80" s="83"/>
      <c r="D80" s="15"/>
      <c r="E80" s="120"/>
      <c r="F80" s="120"/>
      <c r="G80" s="120"/>
      <c r="H80" s="120"/>
      <c r="I80" s="120"/>
    </row>
    <row r="81" spans="1:9" s="1" customFormat="1" ht="15.75">
      <c r="A81" s="44"/>
      <c r="B81" s="42"/>
      <c r="C81" s="83"/>
      <c r="D81" s="15"/>
      <c r="E81" s="120"/>
      <c r="F81" s="120"/>
      <c r="G81" s="120"/>
      <c r="H81" s="120"/>
      <c r="I81" s="120"/>
    </row>
  </sheetData>
  <mergeCells count="11">
    <mergeCell ref="E30:I30"/>
    <mergeCell ref="A26:A30"/>
    <mergeCell ref="E22:I22"/>
    <mergeCell ref="E23:I23"/>
    <mergeCell ref="E28:I28"/>
    <mergeCell ref="E27:I27"/>
    <mergeCell ref="B34:C34"/>
    <mergeCell ref="B3:D3"/>
    <mergeCell ref="B4:D4"/>
    <mergeCell ref="B5:D5"/>
    <mergeCell ref="B6:D6"/>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BCD4A-0EF0-4131-85DB-99AEBA1EC0E6}">
  <dimension ref="A1:H49"/>
  <sheetViews>
    <sheetView tabSelected="1" topLeftCell="A3" zoomScale="110" zoomScaleNormal="110" workbookViewId="0">
      <selection activeCell="B34" sqref="B34"/>
    </sheetView>
  </sheetViews>
  <sheetFormatPr defaultColWidth="8.85546875" defaultRowHeight="12.75"/>
  <cols>
    <col min="1" max="1" width="34.7109375" customWidth="1"/>
    <col min="2" max="2" width="19" style="3" customWidth="1"/>
    <col min="3" max="3" width="10.85546875" style="3" customWidth="1"/>
    <col min="4" max="4" width="37.140625" style="91" customWidth="1"/>
    <col min="5" max="5" width="35" customWidth="1"/>
    <col min="7" max="7" width="10.7109375" customWidth="1"/>
  </cols>
  <sheetData>
    <row r="1" spans="1:8" ht="19.5">
      <c r="A1" s="12" t="s">
        <v>0</v>
      </c>
      <c r="B1" s="62"/>
      <c r="C1" s="62"/>
      <c r="D1" s="86"/>
      <c r="E1" s="5"/>
    </row>
    <row r="2" spans="1:8">
      <c r="D2" s="86"/>
      <c r="E2" s="5"/>
    </row>
    <row r="3" spans="1:8" ht="51.75" customHeight="1">
      <c r="A3" s="48" t="s">
        <v>6</v>
      </c>
      <c r="B3" s="116" t="s">
        <v>47</v>
      </c>
      <c r="C3" s="117"/>
      <c r="D3" s="118"/>
      <c r="E3" s="82" t="s">
        <v>48</v>
      </c>
      <c r="F3" s="60"/>
      <c r="G3" s="60"/>
      <c r="H3" s="60"/>
    </row>
    <row r="5" spans="1:8" ht="13.5" thickBot="1">
      <c r="A5" s="32" t="s">
        <v>49</v>
      </c>
      <c r="B5" s="76" t="s">
        <v>50</v>
      </c>
      <c r="C5" s="4" t="s">
        <v>51</v>
      </c>
      <c r="D5" s="87" t="s">
        <v>52</v>
      </c>
    </row>
    <row r="6" spans="1:8" ht="15.75">
      <c r="A6" s="33" t="s">
        <v>53</v>
      </c>
      <c r="B6" s="68"/>
      <c r="C6" s="63"/>
      <c r="D6" s="88"/>
      <c r="E6" s="83"/>
    </row>
    <row r="7" spans="1:8" ht="15.75">
      <c r="A7" s="2" t="s">
        <v>54</v>
      </c>
      <c r="B7" s="64"/>
      <c r="C7" s="64"/>
      <c r="D7" s="84"/>
      <c r="E7" s="83"/>
    </row>
    <row r="8" spans="1:8" ht="15.75">
      <c r="A8" s="36" t="s">
        <v>55</v>
      </c>
      <c r="B8" s="64">
        <f>'Pricing &amp; Rates'!E13</f>
        <v>0</v>
      </c>
      <c r="C8" s="64">
        <v>1</v>
      </c>
      <c r="D8" s="84">
        <f>B8*C8</f>
        <v>0</v>
      </c>
      <c r="E8" s="83"/>
    </row>
    <row r="9" spans="1:8" ht="15.75">
      <c r="A9" s="36" t="s">
        <v>56</v>
      </c>
      <c r="B9" s="64">
        <f>'Pricing &amp; Rates'!F13</f>
        <v>0</v>
      </c>
      <c r="C9" s="64">
        <v>1</v>
      </c>
      <c r="D9" s="84">
        <f t="shared" ref="D9:D11" si="0">B9*C9</f>
        <v>0</v>
      </c>
      <c r="E9" s="83"/>
    </row>
    <row r="10" spans="1:8" ht="15.75">
      <c r="A10" s="36" t="s">
        <v>14</v>
      </c>
      <c r="B10" s="64">
        <f>'Pricing &amp; Rates'!G13</f>
        <v>0</v>
      </c>
      <c r="C10" s="64">
        <v>1</v>
      </c>
      <c r="D10" s="84">
        <f t="shared" si="0"/>
        <v>0</v>
      </c>
      <c r="E10" s="83"/>
    </row>
    <row r="11" spans="1:8" ht="15.75">
      <c r="A11" s="36" t="s">
        <v>15</v>
      </c>
      <c r="B11" s="64">
        <f>'Pricing &amp; Rates'!H13</f>
        <v>0</v>
      </c>
      <c r="C11" s="64">
        <v>1</v>
      </c>
      <c r="D11" s="84">
        <f t="shared" si="0"/>
        <v>0</v>
      </c>
      <c r="E11" s="83"/>
    </row>
    <row r="12" spans="1:8" ht="15.75">
      <c r="A12" s="36" t="s">
        <v>57</v>
      </c>
      <c r="B12" s="65"/>
      <c r="C12" s="65"/>
      <c r="D12" s="81"/>
      <c r="E12" s="83"/>
    </row>
    <row r="13" spans="1:8" ht="15.75">
      <c r="A13" s="34" t="s">
        <v>58</v>
      </c>
      <c r="B13" s="66"/>
      <c r="C13" s="66"/>
      <c r="D13" s="85">
        <f>SUM(D8:D12)</f>
        <v>0</v>
      </c>
      <c r="E13" s="83"/>
    </row>
    <row r="14" spans="1:8" ht="16.5" thickBot="1">
      <c r="A14" s="35"/>
      <c r="B14" s="77"/>
      <c r="C14" s="67"/>
      <c r="D14" s="89"/>
      <c r="E14" s="83"/>
    </row>
    <row r="15" spans="1:8" ht="15.75">
      <c r="A15" s="33" t="s">
        <v>59</v>
      </c>
      <c r="B15" s="63"/>
      <c r="C15" s="68"/>
      <c r="D15" s="88"/>
      <c r="E15" s="83"/>
    </row>
    <row r="16" spans="1:8" ht="15.75">
      <c r="A16" s="2" t="s">
        <v>54</v>
      </c>
      <c r="B16" s="71"/>
      <c r="C16" s="64"/>
      <c r="D16" s="84"/>
      <c r="E16" s="83"/>
    </row>
    <row r="17" spans="1:5" ht="15.75">
      <c r="A17" s="36" t="s">
        <v>55</v>
      </c>
      <c r="B17" s="71">
        <f>'Pricing &amp; Rates'!E9</f>
        <v>0</v>
      </c>
      <c r="C17" s="64">
        <v>1000</v>
      </c>
      <c r="D17" s="84">
        <f>B17*C17</f>
        <v>0</v>
      </c>
      <c r="E17" s="83"/>
    </row>
    <row r="18" spans="1:5" ht="15.75">
      <c r="A18" s="36" t="s">
        <v>56</v>
      </c>
      <c r="B18" s="71">
        <f>'Pricing &amp; Rates'!F9</f>
        <v>0</v>
      </c>
      <c r="C18" s="64">
        <v>1000</v>
      </c>
      <c r="D18" s="84">
        <f t="shared" ref="D18:D20" si="1">B18*C18</f>
        <v>0</v>
      </c>
      <c r="E18" s="83"/>
    </row>
    <row r="19" spans="1:5" ht="15.75">
      <c r="A19" s="36" t="s">
        <v>14</v>
      </c>
      <c r="B19" s="71">
        <f>'Pricing &amp; Rates'!G9</f>
        <v>0</v>
      </c>
      <c r="C19" s="64">
        <v>1000</v>
      </c>
      <c r="D19" s="84">
        <f t="shared" si="1"/>
        <v>0</v>
      </c>
      <c r="E19" s="83"/>
    </row>
    <row r="20" spans="1:5" ht="15.75">
      <c r="A20" s="36" t="s">
        <v>15</v>
      </c>
      <c r="B20" s="71">
        <f>'Pricing &amp; Rates'!H9</f>
        <v>0</v>
      </c>
      <c r="C20" s="64">
        <v>1000</v>
      </c>
      <c r="D20" s="84">
        <f t="shared" si="1"/>
        <v>0</v>
      </c>
      <c r="E20" s="83"/>
    </row>
    <row r="21" spans="1:5" ht="15.75">
      <c r="A21" s="36" t="s">
        <v>57</v>
      </c>
      <c r="B21" s="72"/>
      <c r="C21" s="65"/>
      <c r="D21" s="81"/>
      <c r="E21" s="83"/>
    </row>
    <row r="22" spans="1:5" ht="15.75">
      <c r="A22" s="34" t="s">
        <v>58</v>
      </c>
      <c r="B22" s="66"/>
      <c r="C22" s="66"/>
      <c r="D22" s="85">
        <f>SUM(D17:D21)</f>
        <v>0</v>
      </c>
      <c r="E22" s="83"/>
    </row>
    <row r="23" spans="1:5" ht="16.5" thickBot="1">
      <c r="A23" s="37"/>
      <c r="B23" s="69"/>
      <c r="C23" s="69"/>
      <c r="D23" s="90"/>
      <c r="E23" s="83"/>
    </row>
    <row r="24" spans="1:5" ht="15.75">
      <c r="A24" s="33" t="s">
        <v>60</v>
      </c>
      <c r="B24" s="63"/>
      <c r="C24" s="63"/>
      <c r="D24" s="88"/>
      <c r="E24" s="83"/>
    </row>
    <row r="25" spans="1:5" ht="15.75">
      <c r="A25" s="2" t="s">
        <v>54</v>
      </c>
      <c r="B25" s="64"/>
      <c r="C25" s="64"/>
      <c r="D25" s="84"/>
      <c r="E25" s="83"/>
    </row>
    <row r="26" spans="1:5" ht="15.75">
      <c r="A26" s="36" t="s">
        <v>55</v>
      </c>
      <c r="B26" s="71">
        <f>'Pricing &amp; Rates'!E9</f>
        <v>0</v>
      </c>
      <c r="C26" s="64">
        <v>1000</v>
      </c>
      <c r="D26" s="84">
        <f>B26*C26</f>
        <v>0</v>
      </c>
      <c r="E26" s="83"/>
    </row>
    <row r="27" spans="1:5" ht="15.75">
      <c r="A27" s="36" t="s">
        <v>56</v>
      </c>
      <c r="B27" s="71">
        <f>'Pricing &amp; Rates'!F9</f>
        <v>0</v>
      </c>
      <c r="C27" s="64">
        <v>1000</v>
      </c>
      <c r="D27" s="84">
        <f t="shared" ref="D27:D33" si="2">B27*C27</f>
        <v>0</v>
      </c>
      <c r="E27" s="83"/>
    </row>
    <row r="28" spans="1:5" ht="15.75">
      <c r="A28" s="36" t="s">
        <v>14</v>
      </c>
      <c r="B28" s="71">
        <f>'Pricing &amp; Rates'!G9</f>
        <v>0</v>
      </c>
      <c r="C28" s="64">
        <v>1000</v>
      </c>
      <c r="D28" s="84">
        <f t="shared" si="2"/>
        <v>0</v>
      </c>
      <c r="E28" s="83"/>
    </row>
    <row r="29" spans="1:5" ht="15.75">
      <c r="A29" s="36" t="s">
        <v>15</v>
      </c>
      <c r="B29" s="71">
        <f>'Pricing &amp; Rates'!H9</f>
        <v>0</v>
      </c>
      <c r="C29" s="64">
        <v>1000</v>
      </c>
      <c r="D29" s="84">
        <f t="shared" si="2"/>
        <v>0</v>
      </c>
      <c r="E29" s="83"/>
    </row>
    <row r="30" spans="1:5" ht="15.75">
      <c r="A30" s="36" t="s">
        <v>61</v>
      </c>
      <c r="B30" s="71">
        <f>'Pricing &amp; Rates'!E14</f>
        <v>0</v>
      </c>
      <c r="C30" s="64">
        <v>1</v>
      </c>
      <c r="D30" s="84">
        <f t="shared" si="2"/>
        <v>0</v>
      </c>
      <c r="E30" s="83"/>
    </row>
    <row r="31" spans="1:5" ht="15.75">
      <c r="A31" s="36" t="s">
        <v>62</v>
      </c>
      <c r="B31" s="71">
        <f>'Pricing &amp; Rates'!F14</f>
        <v>0</v>
      </c>
      <c r="C31" s="64">
        <v>1</v>
      </c>
      <c r="D31" s="84">
        <f t="shared" si="2"/>
        <v>0</v>
      </c>
      <c r="E31" s="83"/>
    </row>
    <row r="32" spans="1:5" ht="15.75">
      <c r="A32" s="36" t="s">
        <v>63</v>
      </c>
      <c r="B32" s="71">
        <f>'Pricing &amp; Rates'!G14</f>
        <v>0</v>
      </c>
      <c r="C32" s="64">
        <v>1</v>
      </c>
      <c r="D32" s="84">
        <f t="shared" si="2"/>
        <v>0</v>
      </c>
      <c r="E32" s="83"/>
    </row>
    <row r="33" spans="1:5" ht="15.75">
      <c r="A33" s="36" t="s">
        <v>64</v>
      </c>
      <c r="B33" s="71">
        <f>'Pricing &amp; Rates'!H14</f>
        <v>0</v>
      </c>
      <c r="C33" s="64">
        <v>1</v>
      </c>
      <c r="D33" s="84">
        <f t="shared" si="2"/>
        <v>0</v>
      </c>
      <c r="E33" s="83"/>
    </row>
    <row r="34" spans="1:5" ht="15.75">
      <c r="A34" s="36" t="s">
        <v>57</v>
      </c>
      <c r="B34" s="72"/>
      <c r="C34" s="65"/>
      <c r="D34" s="81"/>
      <c r="E34" s="83"/>
    </row>
    <row r="35" spans="1:5" ht="15.75">
      <c r="A35" s="34" t="s">
        <v>58</v>
      </c>
      <c r="B35" s="78"/>
      <c r="C35" s="66"/>
      <c r="D35" s="85">
        <f>SUM(D26:D34)</f>
        <v>0</v>
      </c>
      <c r="E35" s="83"/>
    </row>
    <row r="36" spans="1:5" ht="13.5" thickBot="1">
      <c r="A36" s="38"/>
      <c r="B36" s="70"/>
      <c r="C36" s="70"/>
    </row>
    <row r="37" spans="1:5" ht="15.95" customHeight="1">
      <c r="A37" s="33" t="s">
        <v>65</v>
      </c>
      <c r="B37" s="63"/>
      <c r="C37" s="63"/>
      <c r="D37" s="88"/>
      <c r="E37" s="119" t="s">
        <v>66</v>
      </c>
    </row>
    <row r="38" spans="1:5" ht="15.95" customHeight="1">
      <c r="A38" s="2" t="s">
        <v>54</v>
      </c>
      <c r="B38" s="64"/>
      <c r="C38" s="71"/>
      <c r="D38" s="84"/>
      <c r="E38" s="119"/>
    </row>
    <row r="39" spans="1:5" ht="15.95" customHeight="1">
      <c r="A39" s="36" t="s">
        <v>67</v>
      </c>
      <c r="B39" s="64">
        <f>'Pricing &amp; Rates'!F19</f>
        <v>0</v>
      </c>
      <c r="C39" s="71">
        <v>60</v>
      </c>
      <c r="D39" s="84">
        <f>B39*C39</f>
        <v>0</v>
      </c>
      <c r="E39" s="119"/>
    </row>
    <row r="40" spans="1:5" ht="15.95" customHeight="1">
      <c r="A40" s="36" t="s">
        <v>68</v>
      </c>
      <c r="B40" s="65"/>
      <c r="C40" s="71">
        <v>3000</v>
      </c>
      <c r="D40" s="84">
        <f>B40*C40</f>
        <v>0</v>
      </c>
      <c r="E40" s="119"/>
    </row>
    <row r="41" spans="1:5" ht="15.75">
      <c r="A41" s="36" t="s">
        <v>57</v>
      </c>
      <c r="B41" s="65"/>
      <c r="C41" s="72"/>
      <c r="D41" s="81"/>
      <c r="E41" s="83"/>
    </row>
    <row r="42" spans="1:5" ht="15.75">
      <c r="A42" s="28" t="s">
        <v>58</v>
      </c>
      <c r="B42" s="66"/>
      <c r="C42" s="80"/>
      <c r="D42" s="85">
        <f>SUM(D39:D41)</f>
        <v>0</v>
      </c>
      <c r="E42" s="83"/>
    </row>
    <row r="43" spans="1:5" ht="16.5" thickBot="1">
      <c r="A43" s="29"/>
      <c r="B43" s="73"/>
      <c r="C43" s="73"/>
      <c r="D43" s="89"/>
      <c r="E43" s="83"/>
    </row>
    <row r="44" spans="1:5" ht="15.95" customHeight="1">
      <c r="A44" s="33" t="s">
        <v>69</v>
      </c>
      <c r="B44" s="63"/>
      <c r="C44" s="63"/>
      <c r="D44" s="88"/>
      <c r="E44" s="119" t="s">
        <v>70</v>
      </c>
    </row>
    <row r="45" spans="1:5" ht="15.95" customHeight="1">
      <c r="A45" s="2" t="s">
        <v>54</v>
      </c>
      <c r="B45" s="71"/>
      <c r="C45" s="64"/>
      <c r="D45" s="84"/>
      <c r="E45" s="119"/>
    </row>
    <row r="46" spans="1:5" ht="15.95" customHeight="1">
      <c r="A46" s="10" t="s">
        <v>71</v>
      </c>
      <c r="B46" s="79"/>
      <c r="C46" s="74"/>
      <c r="D46" s="81"/>
      <c r="E46" s="119"/>
    </row>
    <row r="47" spans="1:5" ht="15.95" customHeight="1">
      <c r="A47" s="10" t="s">
        <v>72</v>
      </c>
      <c r="B47" s="79"/>
      <c r="C47" s="74"/>
      <c r="D47" s="81"/>
      <c r="E47" s="119"/>
    </row>
    <row r="48" spans="1:5" ht="15.75">
      <c r="A48" s="10" t="s">
        <v>72</v>
      </c>
      <c r="B48" s="79"/>
      <c r="C48" s="74"/>
      <c r="D48" s="81"/>
      <c r="E48" s="83"/>
    </row>
    <row r="49" spans="1:5" ht="15.75">
      <c r="A49" s="61" t="s">
        <v>73</v>
      </c>
      <c r="B49" s="75"/>
      <c r="C49" s="75"/>
      <c r="D49" s="85">
        <f>SUM(D46:D48)</f>
        <v>0</v>
      </c>
      <c r="E49" s="83"/>
    </row>
  </sheetData>
  <mergeCells count="3">
    <mergeCell ref="B3:D3"/>
    <mergeCell ref="E44:E47"/>
    <mergeCell ref="E37:E40"/>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35D368D193AAB4CA75A41FA659F6E20" ma:contentTypeVersion="5" ma:contentTypeDescription="Create a new document." ma:contentTypeScope="" ma:versionID="4beb54b79f572952a944cc11d5569424">
  <xsd:schema xmlns:xsd="http://www.w3.org/2001/XMLSchema" xmlns:xs="http://www.w3.org/2001/XMLSchema" xmlns:p="http://schemas.microsoft.com/office/2006/metadata/properties" xmlns:ns2="a721aae5-4e13-4d5d-9cad-0c80fc4d1afe" targetNamespace="http://schemas.microsoft.com/office/2006/metadata/properties" ma:root="true" ma:fieldsID="275a73b17d340df77192bd60b680a932" ns2:_="">
    <xsd:import namespace="a721aae5-4e13-4d5d-9cad-0c80fc4d1afe"/>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Whatsinsi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721aae5-4e13-4d5d-9cad-0c80fc4d1af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Whatsinside" ma:index="12" nillable="true" ma:displayName="Overview" ma:format="Dropdown" ma:internalName="Whatsinside">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Whatsinside xmlns="a721aae5-4e13-4d5d-9cad-0c80fc4d1af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441664-F473-47E2-8447-47ED28412752}"/>
</file>

<file path=customXml/itemProps2.xml><?xml version="1.0" encoding="utf-8"?>
<ds:datastoreItem xmlns:ds="http://schemas.openxmlformats.org/officeDocument/2006/customXml" ds:itemID="{65389F40-C581-4CE5-A1E4-BB18186983FB}"/>
</file>

<file path=customXml/itemProps3.xml><?xml version="1.0" encoding="utf-8"?>
<ds:datastoreItem xmlns:ds="http://schemas.openxmlformats.org/officeDocument/2006/customXml" ds:itemID="{E9BCB3EB-33C3-4917-BF06-57DDD5109E2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Taraneh Moayed</dc:creator>
  <cp:keywords/>
  <dc:description/>
  <cp:lastModifiedBy>Nimer, Michael (ADM)</cp:lastModifiedBy>
  <cp:revision/>
  <dcterms:created xsi:type="dcterms:W3CDTF">2020-11-03T23:39:27Z</dcterms:created>
  <dcterms:modified xsi:type="dcterms:W3CDTF">2025-03-21T23:53:31Z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0x010100135D368D193AAB4CA75A41FA659F6E20</vt:lpwstr>
  </property>
</Properties>
</file>