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fgov1.sharepoint.com/sites/CommunityChallengeGrant/Shared Documents/RFP/FY26/RFP Docs/"/>
    </mc:Choice>
  </mc:AlternateContent>
  <xr:revisionPtr revIDLastSave="547" documentId="13_ncr:1_{F25721D1-F6B4-4130-8704-3EEEFEE91500}" xr6:coauthVersionLast="47" xr6:coauthVersionMax="47" xr10:uidLastSave="{08612C95-48E5-41E2-9857-373E02525667}"/>
  <workbookProtection workbookAlgorithmName="SHA-512" workbookHashValue="7bXqOpYoxC1D2RYacWZRCKfMow35E4SLjxT2AXu/cyPldsvcV1yqnyqVuLuLAJUpCcYSkz5BP8ckhge5KFMZNw==" workbookSaltValue="7C0Gcw10X5lN9wCKA0NiRw==" workbookSpinCount="100000" lockStructure="1"/>
  <bookViews>
    <workbookView xWindow="-28920" yWindow="-120" windowWidth="29040" windowHeight="17520" xr2:uid="{AB437EBA-1433-4AED-8E5A-1751A0B3D413}"/>
  </bookViews>
  <sheets>
    <sheet name="CCG Budget Template" sheetId="2" r:id="rId1"/>
    <sheet name="Definition of Line Category"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 l="1"/>
  <c r="D31" i="2"/>
  <c r="D39" i="2" s="1"/>
  <c r="D6" i="2"/>
  <c r="D14" i="2"/>
  <c r="C15" i="2" s="1"/>
  <c r="D16" i="2" l="1"/>
  <c r="D40" i="2" s="1"/>
  <c r="D44" i="2" s="1"/>
  <c r="F44" i="2" s="1"/>
  <c r="C43" i="2" l="1"/>
  <c r="F43" i="2" s="1"/>
</calcChain>
</file>

<file path=xl/sharedStrings.xml><?xml version="1.0" encoding="utf-8"?>
<sst xmlns="http://schemas.openxmlformats.org/spreadsheetml/2006/main" count="95" uniqueCount="83">
  <si>
    <t>Direct Program Personnel Costs</t>
  </si>
  <si>
    <t>Proposed Budget</t>
  </si>
  <si>
    <t>Project Manager (required)</t>
  </si>
  <si>
    <t>Subtotal Personnel</t>
  </si>
  <si>
    <t>Fringe Benefits</t>
  </si>
  <si>
    <t>Direct Program Personnel Total</t>
  </si>
  <si>
    <t>Non-Personnel Program Costs</t>
  </si>
  <si>
    <t>Budget Justification</t>
  </si>
  <si>
    <t>Subcontractors</t>
  </si>
  <si>
    <t>Participant Incentives</t>
  </si>
  <si>
    <t>Professional Development &amp; Training</t>
  </si>
  <si>
    <t>Program Materials &amp; Supplies</t>
  </si>
  <si>
    <t>Equipment</t>
  </si>
  <si>
    <t>Facilities &amp; Occupancy</t>
  </si>
  <si>
    <t>Communications</t>
  </si>
  <si>
    <t>Insurance</t>
  </si>
  <si>
    <t>Miscellaneous</t>
  </si>
  <si>
    <t>TOTAL DIRECT COSTS</t>
  </si>
  <si>
    <t>Indirect Costs</t>
  </si>
  <si>
    <t>% of Direct Costs</t>
  </si>
  <si>
    <t>TOTAL REQUEST</t>
  </si>
  <si>
    <t>Section</t>
  </si>
  <si>
    <t>Budget Line Item</t>
  </si>
  <si>
    <t>Description of Allowable Expenses</t>
  </si>
  <si>
    <t>Description of Disallowable Expenses</t>
  </si>
  <si>
    <t>Types of Acceptable Supporting Documentation</t>
  </si>
  <si>
    <t>Personnel</t>
  </si>
  <si>
    <t>•	Fringe Benefits such as vacation, sick time or over time/compensation time and taxes or other withholdings related to periods before and after the grant term
•	Workers Compensation insurance (this is allowed under Insurance)
•	Overtime</t>
  </si>
  <si>
    <t xml:space="preserve">Staff development costs used to pay registration or attendance fees for staff to attend workshops or trainings aimed to build capacity for the program.
Allowable Expenses:
•	Costs associated with staff retreats, staff meetings, staff conferences, and conference registration fees aimed to build capacity for the program.
</t>
  </si>
  <si>
    <t>•	Out of town conference transportation, lodging, food or per diem for staff, unless explicitly outlined in prior written approval from the CCG.</t>
  </si>
  <si>
    <t>Bill or invoice from company providing training. Statement should include name of attending staff, cost per staff and total payment.</t>
  </si>
  <si>
    <t xml:space="preserve">The PROGRAM MATERIALS AND SUPPLIES category is used to list consumable items used during the course of the program. This category includes both program and office supplies. Detailed explanations are required for each individual expense category item. Grantees may be asked to explain how costs are related to program service and how often costs will occur (monthly, once a year, etc.).
Allowable Expenses:
•	Program supplies that are consistent with the type of services provided by the program (art supplies, cleaning supplies, uniforms)
•	Office supplies used by staff in the operation of program
•	Food and drink expenses including snacks and meals provided as a necessary part of the program
</t>
  </si>
  <si>
    <t>Disallowable Expenses:
•	Items not for primary and direct use for program 
•	Cost of purchasing equipment over $1,000 without prior approval.</t>
  </si>
  <si>
    <t>Facilities or occupancy costs associated with building space, rental/lease of space used to run the program, rent for main space and auxiliary space, and costs associated with facility upkeep and maintenance, including janitorial services.
Allowable Expenses:
•	Rent and utilities for program space, including costs associated with rental of non-primary space to be used to run a program (one-time meeting or event space rental for short-term trainings/workshops)
•	Cost recovery in lieu of rent for programs housed in property owned by grantee (only with written approval from CCG)</t>
  </si>
  <si>
    <t xml:space="preserve">Disallowable Expenses:
•	Percentage of rent for administrative staff space (these are allowed under the Indirect/Administrative category)
•	Security deposits, property taxes, costs for loans against owned property
•	Acquisition of real property (excluding leases for a 10-year term or less)
</t>
  </si>
  <si>
    <t xml:space="preserve">Allowable Expenses:
•	Communications costs used for the program including postage, website, social media tools for programmatic purposes
•	Outreach materials (design and printing)
</t>
  </si>
  <si>
    <t>Bills from phone service providers which show the phone numbers covered. Receipts for postage purchases or bill from mail service. Bills from internet providers showing location of internet services. Receipts for printing of program materials and copy of what was printed should be attached.</t>
  </si>
  <si>
    <t xml:space="preserve">Allowable Expenses:
•	Insurance premiums/fees for required insurance policy maintenance costs such as commercial general liability, auto, workers compensation, and event insurance. Includes direct allocation of program-specific policies or percentage allocation of applicable agency-wide insurance costs.
</t>
  </si>
  <si>
    <t>Administration and Overhead</t>
  </si>
  <si>
    <t>•	Costs directly related to the funded
program (these should be categorized elsewhere)
•	Fiscal sponsor fees above 15% of the direct expenses
•	Bank fees such as interest, late/penalty fees, non-sufficient service fee/overdraft fees, cash advance fee, foreign exchange fees, and credit card fees.</t>
  </si>
  <si>
    <t>Incentives are often one-time payments of a relatively small amount given for successfully participating in a program or meeting specific benchmarks or program goals. Incentives differ from stipends because they solely benefit the participant and are used for the purposes of celebration, encouragement, and motivation for program participation.
Allowable Expenses:
•	Cash incentives or non-cash item incentive</t>
  </si>
  <si>
    <t>Disallowable Expenses:
•	Supplies not used in direct operation of the funded program
•	Staff meals at restaurants
•	Alcoholic beverages, sugar-sweetened beverages, and bottled water per Admin Code.
•	Durable goods for the program or agency (this is allowed under the Equipment)</t>
  </si>
  <si>
    <t>Evidence of completion of the program along with invoice from the participant and cancelled check for cash incentive; receipt and proof of payment for non-cash incentive.</t>
  </si>
  <si>
    <t>Enter Title of Position</t>
  </si>
  <si>
    <t>Direct Non-Personnel Program Costs</t>
  </si>
  <si>
    <t>Direct Non-Personnel Program Costs Total</t>
  </si>
  <si>
    <t>•	Employee withholding and taxes paid by employee are ineligible expenses
•	Stipends for adult or youth workers under $600 (this is allowed under Stipends)
•	Bonuses paid to staff
•	Payments to staff that are on leave (using PTO earned outside of the grant term)
•	Severance payments to former staff
•	Administrative staff not providing direct program service or supervision of program staff; this would go under Indirect</t>
  </si>
  <si>
    <t>Disallowable Expenses:
•	Payment for hourly wages
•	In general, gift cards will not be accepted</t>
  </si>
  <si>
    <t>Allowable Expenses:
•	Permit fees
•	Signage fees</t>
  </si>
  <si>
    <r>
      <rPr>
        <b/>
        <sz val="11"/>
        <color theme="1"/>
        <rFont val="Arial"/>
        <family val="2"/>
      </rPr>
      <t>Subcontractors</t>
    </r>
    <r>
      <rPr>
        <sz val="11"/>
        <color theme="1"/>
        <rFont val="Arial"/>
        <family val="2"/>
      </rPr>
      <t xml:space="preserve"> (enter name below)</t>
    </r>
  </si>
  <si>
    <r>
      <t xml:space="preserve">Administrative and Overhead </t>
    </r>
    <r>
      <rPr>
        <sz val="11"/>
        <color theme="1"/>
        <rFont val="Arial"/>
        <family val="2"/>
      </rPr>
      <t>(no more than 15% of Direct Expenses)</t>
    </r>
  </si>
  <si>
    <r>
      <t xml:space="preserve">The PERSONNEL category is used to list all staff that work directly on the funded program reflected as </t>
    </r>
    <r>
      <rPr>
        <u/>
        <sz val="11"/>
        <color theme="1"/>
        <rFont val="Arial"/>
        <family val="2"/>
      </rPr>
      <t>gross salaries</t>
    </r>
    <r>
      <rPr>
        <sz val="11"/>
        <color theme="1"/>
        <rFont val="Arial"/>
        <family val="2"/>
      </rPr>
      <t>. All salaries must be provided as a maximum allowable expense for each position. Applicant should ensure they are compliant with the Minimum Compensation Ordinance. 
Allowable Expenses:
•	Salaries for direct program staff providing services to the grant program
•	Salaries for managers who supervise direct program staff
•	Salaries for executive and clerical staff, limited to only the time allocated to program
•	Salaries for youth workers and workforce development participants</t>
    </r>
  </si>
  <si>
    <t xml:space="preserve">Payroll register or payroll advice from a payroll service for personnel that receives direct deposit. Documention should provide a breakdown of the salary, fringes and net pay. For personnel that receive a pay check, the cancelled check or bank statement with the associated check number suffices. Other staff on the same report and their identifying information should be redacted prior to submitting to CCG. All payroll records should have associated timesheets that match hours and salary paid. If a staff member’s hours are shared between multiple programs, the documentation should demonstrate the time allocated to CCG (either hours worked on the CCG project or a standard percentage of FTE). </t>
  </si>
  <si>
    <t>At time of grant negotiations, documentation for determining the percentage of payroll to fringe will be revirewed. When invoicing, grantees will only be allowed to invoice for the agreed upon percentage.</t>
  </si>
  <si>
    <t>The SUBCONTRACTOR category is used to list services provided to program participants or agency by consultants, independent contractors, or other entities that are non-staff individuals. Professionals provide highly technical or specialized services to the agency or program. Use of subcontractors requires prior approval and inclusion in the grant agreement. Subcontractors are held to the same contractual and compliance obligations as grantees; grantee must be able to provide evidence that subcontractors have all required insurance. 
Grantees using subcontractors must have a signed agreement or Memorandum of Understanding (MOU) in place with all subcontractors that contains a clear scope of work, definition of roles, rate of compensation, and a defined process for subcontractor to request and receive funds.
Allowable Expenses:
•	Highly technical or specialized services (e.g.: architectural design)
•	Services provided to participants or staff by non-staff individuals, another nonprofit organization or for-profit company</t>
  </si>
  <si>
    <t>Disallowable Expenses:
•	Services provided in support of agency
administration, operations or finance (should be listed under Administrative)</t>
  </si>
  <si>
    <t>Invoices from subcontracting agency providing services containing a clear scope of work and rate of compensation. Invoice should show the period work, product summary, and examples as deemed necessary by CCG. If expenses include payments to other vendors, those invoices must be included with the documentation.</t>
  </si>
  <si>
    <r>
      <t xml:space="preserve">Invoices, receipts, or copies of checks and confirmation of receipt. May require additional memo from agency as to programmatic tie/services provided.  If providing receipts that include costs not being reimbursed, the agency must clearly identify which items on the receipt are reimbursement requested items and which were paid for with internal/other funds.  
</t>
    </r>
    <r>
      <rPr>
        <b/>
        <sz val="11"/>
        <color theme="1"/>
        <rFont val="Arial"/>
        <family val="2"/>
      </rPr>
      <t>Food and drink expenses must include pre-approval from CCG via email</t>
    </r>
    <r>
      <rPr>
        <sz val="11"/>
        <color theme="1"/>
        <rFont val="Arial"/>
        <family val="2"/>
      </rPr>
      <t xml:space="preserve"> and be included in reimbursement package.</t>
    </r>
  </si>
  <si>
    <t xml:space="preserve">Allowable Expenses:
•	Durable goods purchased or leased and maintenance costs that directly benefit program participants such as computers, printers, furniture, tools. 
•	Office equipment rental
•	Costs should be consistent with the agency’s cost allocation plan.
•	Purchase of equipment over $1,000 for direct use by the funded program requires prior approval of CCG 
</t>
  </si>
  <si>
    <r>
      <rPr>
        <b/>
        <sz val="11"/>
        <color theme="1"/>
        <rFont val="Arial"/>
        <family val="2"/>
      </rPr>
      <t xml:space="preserve">Equipment over $1,000 must include pre-approval from CCG via email </t>
    </r>
    <r>
      <rPr>
        <sz val="11"/>
        <color theme="1"/>
        <rFont val="Arial"/>
        <family val="2"/>
      </rPr>
      <t>and be included in reimbursement package.</t>
    </r>
  </si>
  <si>
    <r>
      <t xml:space="preserve">Copy of lease and/or mortgage document(s) should be available as back up. Such documents can include monthly invoices from landlord including address, rate, and month of invoice.
For Cost Recovery in Lieu of Rent, </t>
    </r>
    <r>
      <rPr>
        <b/>
        <sz val="11"/>
        <color theme="1"/>
        <rFont val="Arial"/>
        <family val="2"/>
      </rPr>
      <t>a plan must be provided to CCG</t>
    </r>
    <r>
      <rPr>
        <sz val="11"/>
        <color theme="1"/>
        <rFont val="Arial"/>
        <family val="2"/>
      </rPr>
      <t xml:space="preserve"> prior to submission indicating the amount allocated to the program (expressed in dollars per square foot) and the rationale for setting this rate.</t>
    </r>
  </si>
  <si>
    <t>Itemized invoice or receipt combined with proof of payment. For agency-wide cost, invoice should show percentage allocated to this grant.</t>
  </si>
  <si>
    <r>
      <t xml:space="preserve">Administration and overhead expenses may be reimbursed as </t>
    </r>
    <r>
      <rPr>
        <b/>
        <sz val="11"/>
        <color theme="1"/>
        <rFont val="Arial"/>
        <family val="2"/>
      </rPr>
      <t>an approved percentage of direct expenses</t>
    </r>
    <r>
      <rPr>
        <sz val="11"/>
        <color theme="1"/>
        <rFont val="Arial"/>
        <family val="2"/>
      </rPr>
      <t xml:space="preserve"> determined at the time of grant negotiations. However, the grantee must still retain supporting documentation noted below and provide to CCG if requested.
•	Cost allocation plan with spreadsheet detailing calculation of ratio charged to CCG, list of full expenses, and application of the ratio 
•	Itemized invoice or receipt combined with proof of payment
•	Fiscal Sponsor Fee: Contract or MOU between the fiscal sponsor and fiscal sponsee</t>
    </r>
  </si>
  <si>
    <t xml:space="preserve">The ADMINISTRATIVE and OVERHEAD category is used to list expenses incurred in the general administration, operations and fiscal management of your agency. 
No more than the de minimis rate (currently at 15% of Direct Expenses) is allowed. 
Allowable Expenses:
•	Audit expense
•	Contractors providing services to the agency (bookkeeper, accountant, etc.)
•	Salary for executive director (for time not spent directly on program), finance director, bookkeeper, controller or other fiscal staff
•	Tax preparation
•	Rent, utilities, payroll processing and other HR expenses for administrative activity
•	15% for a fiscal sponsorship fee
</t>
  </si>
  <si>
    <t>Requested CCG Budget</t>
  </si>
  <si>
    <t>volunteer</t>
  </si>
  <si>
    <t>Volunteer Manager</t>
  </si>
  <si>
    <t>1 person at .50 FTE</t>
  </si>
  <si>
    <r>
      <t xml:space="preserve">Budget Justification </t>
    </r>
    <r>
      <rPr>
        <sz val="11"/>
        <color theme="1"/>
        <rFont val="Arial"/>
        <family val="2"/>
      </rPr>
      <t>(Provide the # of staff in the position; the hourly rate in gross; and if only a portion of the salary will be charged to CCG, the full time equivalent).)</t>
    </r>
    <r>
      <rPr>
        <b/>
        <sz val="11"/>
        <color theme="1"/>
        <rFont val="Arial"/>
        <family val="2"/>
      </rPr>
      <t xml:space="preserve"> </t>
    </r>
    <r>
      <rPr>
        <sz val="11"/>
        <color theme="1"/>
        <rFont val="Arial"/>
        <family val="2"/>
      </rPr>
      <t>Enter the maximum gross salary for each position in the associated green cell.</t>
    </r>
  </si>
  <si>
    <t>Interns</t>
  </si>
  <si>
    <t>Love Our Neighborhood Permit</t>
  </si>
  <si>
    <t>Artist</t>
  </si>
  <si>
    <t>Paint, gardening tools, uniforms</t>
  </si>
  <si>
    <t>Flyers and website</t>
  </si>
  <si>
    <t>general liability and auto</t>
  </si>
  <si>
    <t>Portion of audit and grant management staff</t>
  </si>
  <si>
    <t>Travel</t>
  </si>
  <si>
    <t>None</t>
  </si>
  <si>
    <t>The FRINGE BENEFITS category is used to list expenses directly related to employment. Fringe Benefits will be presented as a percentage of the total staff salaries. 
Allowable Expenses, if requested:
•	FICA and SUI
•	Health and medical benefits (including Employer Spending Requirements for the Health Care Security Ordinance unless exempt)
•	Retirement benefits
•	Holidays
•	Paid time off (sick and vacation) earned during the grant window</t>
  </si>
  <si>
    <t>10 interns at 30 hours each at $20/hour</t>
  </si>
  <si>
    <t>workforce development training completion award (10 interns at $50 each)</t>
  </si>
  <si>
    <r>
      <rPr>
        <i/>
        <sz val="11"/>
        <color theme="1"/>
        <rFont val="Arial"/>
        <family val="2"/>
      </rPr>
      <t>Sample budget in orange and green fields are provided as an example and should be deleted and replaced with your project budget prior to submission.</t>
    </r>
    <r>
      <rPr>
        <b/>
        <sz val="11"/>
        <color theme="1"/>
        <rFont val="Arial"/>
        <family val="2"/>
      </rPr>
      <t xml:space="preserve">
Color Key and Formulas</t>
    </r>
    <r>
      <rPr>
        <sz val="11"/>
        <color theme="1"/>
        <rFont val="Arial"/>
        <family val="2"/>
      </rPr>
      <t xml:space="preserve">
• Green cells are for numerical entry.
• Orange cells are for additional information such as job titles, subcontractor names, and line-item budget justification.
• Blue cells are locked and contain formulas.
• If the summary of your total request is red, your request may be below or above the minimum or maximum request, respectively. 
Contact ccg@sfgov.org with questions or issues concerning this form.
</t>
    </r>
    <r>
      <rPr>
        <b/>
        <sz val="11"/>
        <color theme="1"/>
        <rFont val="Arial"/>
        <family val="2"/>
      </rPr>
      <t>Miscellaneous</t>
    </r>
    <r>
      <rPr>
        <sz val="11"/>
        <color theme="1"/>
        <rFont val="Arial"/>
        <family val="2"/>
      </rPr>
      <t xml:space="preserve">
• Permit fees and signage fees may be entered under Miscellaneous</t>
    </r>
  </si>
  <si>
    <t>Design and paint mural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</si>
</sst>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u/>
      <sz val="11"/>
      <color theme="1"/>
      <name val="Arial"/>
      <family val="2"/>
    </font>
    <font>
      <i/>
      <sz val="11"/>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B1CBE3"/>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2" fillId="0" borderId="0" xfId="0" applyFont="1" applyAlignment="1">
      <alignment horizontal="left" vertical="top" wrapText="1"/>
    </xf>
    <xf numFmtId="0" fontId="0" fillId="0" borderId="0" xfId="0" applyAlignment="1">
      <alignment wrapText="1"/>
    </xf>
    <xf numFmtId="0" fontId="4" fillId="0" borderId="0" xfId="0" applyFont="1" applyAlignment="1">
      <alignment horizontal="left" vertical="top" wrapText="1"/>
    </xf>
    <xf numFmtId="44" fontId="3" fillId="3" borderId="1" xfId="1" applyFont="1" applyFill="1" applyBorder="1" applyAlignment="1" applyProtection="1">
      <alignment vertical="top"/>
    </xf>
    <xf numFmtId="0" fontId="3"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4" fillId="0" borderId="0" xfId="0" applyFont="1"/>
    <xf numFmtId="0" fontId="3" fillId="0" borderId="0" xfId="0" applyFont="1" applyAlignment="1">
      <alignment vertical="top" wrapText="1"/>
    </xf>
    <xf numFmtId="10" fontId="4" fillId="3" borderId="1" xfId="2" applyNumberFormat="1" applyFont="1" applyFill="1" applyBorder="1" applyAlignment="1" applyProtection="1">
      <alignment horizontal="left" vertical="top"/>
    </xf>
    <xf numFmtId="0" fontId="3" fillId="0" borderId="1" xfId="0" applyFont="1" applyBorder="1" applyAlignment="1">
      <alignment horizontal="left" vertical="top" wrapText="1"/>
    </xf>
    <xf numFmtId="0" fontId="3" fillId="4" borderId="4" xfId="0" applyFont="1" applyFill="1" applyBorder="1" applyAlignment="1">
      <alignment vertical="top" wrapText="1"/>
    </xf>
    <xf numFmtId="0" fontId="4" fillId="4" borderId="5" xfId="0" applyFont="1" applyFill="1" applyBorder="1" applyAlignment="1">
      <alignment vertical="top"/>
    </xf>
    <xf numFmtId="0" fontId="4" fillId="4" borderId="6" xfId="0" applyFont="1" applyFill="1" applyBorder="1" applyAlignment="1">
      <alignment vertical="top"/>
    </xf>
    <xf numFmtId="0" fontId="3" fillId="2" borderId="2" xfId="0" applyFont="1" applyFill="1" applyBorder="1" applyAlignment="1">
      <alignment vertical="top" wrapText="1"/>
    </xf>
    <xf numFmtId="0" fontId="3" fillId="2" borderId="0" xfId="0" applyFont="1" applyFill="1" applyAlignment="1">
      <alignment vertical="top" wrapText="1"/>
    </xf>
    <xf numFmtId="0" fontId="3" fillId="2" borderId="3" xfId="0" applyFont="1" applyFill="1" applyBorder="1" applyAlignment="1">
      <alignment vertical="top" wrapText="1"/>
    </xf>
    <xf numFmtId="0" fontId="4" fillId="0" borderId="1" xfId="0" applyFont="1" applyBorder="1" applyAlignment="1">
      <alignment vertical="top" wrapText="1"/>
    </xf>
    <xf numFmtId="0" fontId="4" fillId="2" borderId="0" xfId="0" applyFont="1" applyFill="1" applyAlignment="1">
      <alignment horizontal="left" vertical="top" wrapText="1"/>
    </xf>
    <xf numFmtId="9" fontId="4" fillId="2" borderId="0" xfId="2" applyFont="1" applyFill="1" applyBorder="1" applyAlignment="1" applyProtection="1">
      <alignment horizontal="left" vertical="top"/>
    </xf>
    <xf numFmtId="0" fontId="3" fillId="2" borderId="4" xfId="0" applyFont="1" applyFill="1" applyBorder="1" applyAlignment="1">
      <alignment vertical="top" wrapText="1"/>
    </xf>
    <xf numFmtId="0" fontId="3" fillId="2" borderId="5" xfId="0" applyFont="1" applyFill="1" applyBorder="1" applyAlignment="1">
      <alignment horizontal="left" vertical="top"/>
    </xf>
    <xf numFmtId="9" fontId="3" fillId="2" borderId="0" xfId="0" applyNumberFormat="1" applyFont="1" applyFill="1" applyAlignment="1">
      <alignment horizontal="left" vertical="top"/>
    </xf>
    <xf numFmtId="0" fontId="3" fillId="4" borderId="8" xfId="0" applyFont="1" applyFill="1" applyBorder="1" applyAlignment="1">
      <alignment horizontal="left" vertical="top"/>
    </xf>
    <xf numFmtId="0" fontId="4" fillId="0" borderId="2" xfId="0" applyFont="1" applyBorder="1" applyAlignment="1">
      <alignment vertical="top" wrapText="1"/>
    </xf>
    <xf numFmtId="44" fontId="4" fillId="0" borderId="3" xfId="1" applyFont="1" applyBorder="1" applyAlignment="1" applyProtection="1">
      <alignment vertical="top"/>
    </xf>
    <xf numFmtId="0" fontId="4" fillId="4" borderId="5" xfId="0" applyFont="1" applyFill="1" applyBorder="1" applyAlignment="1">
      <alignment horizontal="left" vertical="top"/>
    </xf>
    <xf numFmtId="44" fontId="4" fillId="4" borderId="6" xfId="1" applyFont="1" applyFill="1" applyBorder="1" applyAlignment="1" applyProtection="1">
      <alignment vertical="top"/>
    </xf>
    <xf numFmtId="44" fontId="3" fillId="2" borderId="3" xfId="1" applyFont="1" applyFill="1" applyBorder="1" applyAlignment="1" applyProtection="1">
      <alignment horizontal="center" vertical="top" wrapText="1"/>
    </xf>
    <xf numFmtId="0" fontId="4" fillId="0" borderId="1" xfId="0" applyFont="1" applyBorder="1" applyAlignment="1">
      <alignment horizontal="left" vertical="top" wrapText="1"/>
    </xf>
    <xf numFmtId="0" fontId="4" fillId="2" borderId="0" xfId="0" applyFont="1" applyFill="1" applyAlignment="1">
      <alignment horizontal="left" vertical="top"/>
    </xf>
    <xf numFmtId="44" fontId="4" fillId="2" borderId="3" xfId="1" applyFont="1" applyFill="1" applyBorder="1" applyAlignment="1" applyProtection="1">
      <alignment vertical="top"/>
    </xf>
    <xf numFmtId="0" fontId="3" fillId="0" borderId="1" xfId="0" applyFont="1" applyBorder="1" applyAlignment="1">
      <alignment vertical="top" wrapText="1"/>
    </xf>
    <xf numFmtId="0" fontId="3" fillId="4" borderId="2" xfId="0" applyFont="1" applyFill="1" applyBorder="1" applyAlignment="1">
      <alignment vertical="top" wrapText="1"/>
    </xf>
    <xf numFmtId="0" fontId="3" fillId="4" borderId="0" xfId="0" applyFont="1" applyFill="1" applyAlignment="1">
      <alignment horizontal="left" vertical="top"/>
    </xf>
    <xf numFmtId="0" fontId="3" fillId="4" borderId="5" xfId="0" applyFont="1" applyFill="1" applyBorder="1" applyAlignment="1">
      <alignment horizontal="left" vertical="top"/>
    </xf>
    <xf numFmtId="0" fontId="3" fillId="0" borderId="2" xfId="0" applyFont="1" applyBorder="1" applyAlignment="1">
      <alignment vertical="top" wrapText="1"/>
    </xf>
    <xf numFmtId="44" fontId="3" fillId="0" borderId="3" xfId="1" applyFont="1" applyFill="1" applyBorder="1" applyAlignment="1" applyProtection="1">
      <alignment vertical="top"/>
    </xf>
    <xf numFmtId="9" fontId="3" fillId="4" borderId="5" xfId="0" applyNumberFormat="1" applyFont="1" applyFill="1" applyBorder="1" applyAlignment="1">
      <alignment horizontal="left" vertical="top" wrapText="1"/>
    </xf>
    <xf numFmtId="44" fontId="3" fillId="4" borderId="6" xfId="1" applyFont="1" applyFill="1" applyBorder="1" applyAlignment="1" applyProtection="1">
      <alignment horizontal="center" vertical="top" wrapText="1"/>
    </xf>
    <xf numFmtId="0" fontId="3" fillId="4" borderId="5" xfId="0" applyFont="1" applyFill="1" applyBorder="1" applyAlignment="1">
      <alignment vertical="top"/>
    </xf>
    <xf numFmtId="44" fontId="4" fillId="5" borderId="1" xfId="1" applyFont="1" applyFill="1" applyBorder="1" applyAlignment="1" applyProtection="1">
      <alignment vertical="top"/>
      <protection locked="0"/>
    </xf>
    <xf numFmtId="44" fontId="4" fillId="5" borderId="6" xfId="1" applyFont="1" applyFill="1" applyBorder="1" applyAlignment="1" applyProtection="1">
      <alignment vertical="top"/>
      <protection locked="0"/>
    </xf>
    <xf numFmtId="0" fontId="4" fillId="6" borderId="1" xfId="0" applyFont="1" applyFill="1" applyBorder="1" applyAlignment="1" applyProtection="1">
      <alignment horizontal="left" vertical="top" wrapText="1"/>
      <protection locked="0"/>
    </xf>
    <xf numFmtId="0" fontId="4" fillId="6" borderId="1" xfId="0" applyFont="1" applyFill="1" applyBorder="1" applyAlignment="1" applyProtection="1">
      <alignment vertical="top" wrapText="1"/>
      <protection locked="0"/>
    </xf>
    <xf numFmtId="0" fontId="3" fillId="6" borderId="1" xfId="0" applyFont="1" applyFill="1" applyBorder="1" applyAlignment="1" applyProtection="1">
      <alignment vertical="top" wrapText="1"/>
      <protection locked="0"/>
    </xf>
    <xf numFmtId="0" fontId="4" fillId="6" borderId="7" xfId="0" applyFont="1" applyFill="1" applyBorder="1" applyAlignment="1" applyProtection="1">
      <alignment horizontal="right" vertical="top" wrapText="1"/>
      <protection locked="0"/>
    </xf>
    <xf numFmtId="0" fontId="4" fillId="6" borderId="7" xfId="0" applyFont="1" applyFill="1" applyBorder="1" applyAlignment="1" applyProtection="1">
      <alignment horizontal="left" vertical="top"/>
      <protection locked="0"/>
    </xf>
    <xf numFmtId="0" fontId="4" fillId="6" borderId="7"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3" fillId="2" borderId="0" xfId="0" applyFont="1" applyFill="1" applyAlignment="1">
      <alignment horizontal="left" vertical="top" wrapText="1"/>
    </xf>
    <xf numFmtId="0" fontId="4" fillId="2" borderId="0" xfId="0" applyFont="1" applyFill="1" applyAlignment="1">
      <alignment horizontal="left" vertical="top"/>
    </xf>
  </cellXfs>
  <cellStyles count="3">
    <cellStyle name="Currency" xfId="1" builtinId="4"/>
    <cellStyle name="Normal" xfId="0" builtinId="0"/>
    <cellStyle name="Percent" xfId="2" builtinId="5"/>
  </cellStyles>
  <dxfs count="2">
    <dxf>
      <fill>
        <patternFill>
          <bgColor rgb="FFEE0000"/>
        </patternFill>
      </fill>
    </dxf>
    <dxf>
      <fill>
        <patternFill>
          <bgColor rgb="FFEE0000"/>
        </patternFill>
      </fill>
    </dxf>
  </dxfs>
  <tableStyles count="0" defaultTableStyle="TableStyleMedium2" defaultPivotStyle="PivotStyleLight16"/>
  <colors>
    <mruColors>
      <color rgb="FFFFE085"/>
      <color rgb="FFB1CBE3"/>
      <color rgb="FFD4EDA6"/>
      <color rgb="FFA5D057"/>
      <color rgb="FF2C99CE"/>
      <color rgb="FF6BBD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C478-AB2F-4960-9BCC-748452FF721C}">
  <sheetPr>
    <pageSetUpPr fitToPage="1"/>
  </sheetPr>
  <dimension ref="A2:F44"/>
  <sheetViews>
    <sheetView tabSelected="1" topLeftCell="A19" workbookViewId="0">
      <selection activeCell="C11" sqref="C11"/>
    </sheetView>
  </sheetViews>
  <sheetFormatPr defaultColWidth="8.7109375" defaultRowHeight="15" x14ac:dyDescent="0.25"/>
  <cols>
    <col min="1" max="1" width="38.5703125" style="9" customWidth="1"/>
    <col min="2" max="2" width="44.140625" style="9" customWidth="1"/>
    <col min="3" max="3" width="11.85546875" style="9" customWidth="1"/>
    <col min="4" max="4" width="19.140625" style="9" customWidth="1"/>
    <col min="5" max="5" width="8.7109375" style="9"/>
    <col min="6" max="6" width="97.85546875" style="9" customWidth="1"/>
  </cols>
  <sheetData>
    <row r="2" spans="1:6" x14ac:dyDescent="0.25">
      <c r="A2" s="13" t="s">
        <v>0</v>
      </c>
      <c r="B2" s="14"/>
      <c r="C2" s="14"/>
      <c r="D2" s="15"/>
      <c r="F2" s="51" t="s">
        <v>81</v>
      </c>
    </row>
    <row r="3" spans="1:6" ht="87" x14ac:dyDescent="0.25">
      <c r="A3" s="16" t="s">
        <v>43</v>
      </c>
      <c r="B3" s="17" t="s">
        <v>68</v>
      </c>
      <c r="C3" s="17"/>
      <c r="D3" s="18" t="s">
        <v>64</v>
      </c>
      <c r="F3" s="51"/>
    </row>
    <row r="4" spans="1:6" x14ac:dyDescent="0.25">
      <c r="A4" s="19" t="s">
        <v>2</v>
      </c>
      <c r="B4" s="45" t="s">
        <v>65</v>
      </c>
      <c r="C4" s="20"/>
      <c r="D4" s="43">
        <v>0</v>
      </c>
      <c r="F4" s="51"/>
    </row>
    <row r="5" spans="1:6" x14ac:dyDescent="0.25">
      <c r="A5" s="46" t="s">
        <v>66</v>
      </c>
      <c r="B5" s="45" t="s">
        <v>67</v>
      </c>
      <c r="C5" s="20"/>
      <c r="D5" s="43">
        <v>20000</v>
      </c>
      <c r="F5" s="51"/>
    </row>
    <row r="6" spans="1:6" x14ac:dyDescent="0.25">
      <c r="A6" s="46" t="s">
        <v>69</v>
      </c>
      <c r="B6" s="45" t="s">
        <v>79</v>
      </c>
      <c r="C6" s="20"/>
      <c r="D6" s="43">
        <f>10*30*20</f>
        <v>6000</v>
      </c>
      <c r="F6" s="51"/>
    </row>
    <row r="7" spans="1:6" x14ac:dyDescent="0.25">
      <c r="A7" s="46"/>
      <c r="B7" s="45"/>
      <c r="C7" s="20"/>
      <c r="D7" s="43"/>
      <c r="F7" s="51"/>
    </row>
    <row r="8" spans="1:6" x14ac:dyDescent="0.25">
      <c r="A8" s="46"/>
      <c r="B8" s="45"/>
      <c r="C8" s="20"/>
      <c r="D8" s="43"/>
      <c r="F8" s="51"/>
    </row>
    <row r="9" spans="1:6" x14ac:dyDescent="0.25">
      <c r="A9" s="46"/>
      <c r="B9" s="45"/>
      <c r="C9" s="20"/>
      <c r="D9" s="43"/>
      <c r="F9" s="51"/>
    </row>
    <row r="10" spans="1:6" x14ac:dyDescent="0.25">
      <c r="A10" s="46"/>
      <c r="B10" s="45"/>
      <c r="C10" s="20"/>
      <c r="D10" s="43"/>
      <c r="F10" s="51"/>
    </row>
    <row r="11" spans="1:6" x14ac:dyDescent="0.25">
      <c r="A11" s="46"/>
      <c r="B11" s="45"/>
      <c r="C11" s="20"/>
      <c r="D11" s="43"/>
      <c r="F11" s="51"/>
    </row>
    <row r="12" spans="1:6" x14ac:dyDescent="0.25">
      <c r="A12" s="47"/>
      <c r="B12" s="45"/>
      <c r="C12" s="20"/>
      <c r="D12" s="43"/>
      <c r="F12" s="51"/>
    </row>
    <row r="13" spans="1:6" x14ac:dyDescent="0.25">
      <c r="A13" s="48"/>
      <c r="B13" s="49"/>
      <c r="C13" s="21"/>
      <c r="D13" s="43"/>
      <c r="F13" s="51"/>
    </row>
    <row r="14" spans="1:6" x14ac:dyDescent="0.25">
      <c r="A14" s="22" t="s">
        <v>3</v>
      </c>
      <c r="B14" s="23"/>
      <c r="C14" s="24"/>
      <c r="D14" s="4">
        <f>SUM(D4:D13)</f>
        <v>26000</v>
      </c>
      <c r="F14" s="51"/>
    </row>
    <row r="15" spans="1:6" x14ac:dyDescent="0.25">
      <c r="A15" s="22" t="s">
        <v>4</v>
      </c>
      <c r="B15" s="50"/>
      <c r="C15" s="11">
        <f>D15/D14</f>
        <v>0.11538461538461539</v>
      </c>
      <c r="D15" s="44">
        <v>3000</v>
      </c>
      <c r="F15" s="51"/>
    </row>
    <row r="16" spans="1:6" x14ac:dyDescent="0.25">
      <c r="A16" s="13" t="s">
        <v>5</v>
      </c>
      <c r="B16" s="25"/>
      <c r="C16" s="25"/>
      <c r="D16" s="4">
        <f>D15+D14</f>
        <v>29000</v>
      </c>
      <c r="F16" s="51"/>
    </row>
    <row r="17" spans="1:6" x14ac:dyDescent="0.25">
      <c r="A17" s="26"/>
      <c r="B17" s="8"/>
      <c r="C17" s="8"/>
      <c r="D17" s="27"/>
      <c r="F17" s="51"/>
    </row>
    <row r="18" spans="1:6" ht="30" x14ac:dyDescent="0.25">
      <c r="A18" s="13" t="s">
        <v>44</v>
      </c>
      <c r="B18" s="28"/>
      <c r="C18" s="28"/>
      <c r="D18" s="29"/>
      <c r="F18" s="51"/>
    </row>
    <row r="19" spans="1:6" ht="30" x14ac:dyDescent="0.25">
      <c r="A19" s="16"/>
      <c r="B19" s="52" t="s">
        <v>7</v>
      </c>
      <c r="C19" s="52"/>
      <c r="D19" s="30" t="s">
        <v>1</v>
      </c>
      <c r="F19" s="51"/>
    </row>
    <row r="20" spans="1:6" x14ac:dyDescent="0.25">
      <c r="A20" s="31" t="s">
        <v>49</v>
      </c>
      <c r="B20" s="53"/>
      <c r="C20" s="53"/>
      <c r="D20" s="33"/>
      <c r="F20" s="51"/>
    </row>
    <row r="21" spans="1:6" x14ac:dyDescent="0.25">
      <c r="A21" s="45" t="s">
        <v>71</v>
      </c>
      <c r="B21" s="45" t="s">
        <v>82</v>
      </c>
      <c r="C21" s="32"/>
      <c r="D21" s="43">
        <v>10000</v>
      </c>
      <c r="F21" s="51"/>
    </row>
    <row r="22" spans="1:6" x14ac:dyDescent="0.25">
      <c r="A22" s="45"/>
      <c r="B22" s="45"/>
      <c r="C22" s="32"/>
      <c r="D22" s="43"/>
      <c r="F22" s="51"/>
    </row>
    <row r="23" spans="1:6" x14ac:dyDescent="0.25">
      <c r="A23" s="45"/>
      <c r="B23" s="45"/>
      <c r="C23" s="32"/>
      <c r="D23" s="43">
        <v>30</v>
      </c>
      <c r="F23" s="51"/>
    </row>
    <row r="24" spans="1:6" x14ac:dyDescent="0.25">
      <c r="A24" s="45"/>
      <c r="B24" s="45"/>
      <c r="C24" s="32"/>
      <c r="D24" s="43"/>
      <c r="F24" s="51"/>
    </row>
    <row r="25" spans="1:6" x14ac:dyDescent="0.25">
      <c r="A25" s="45"/>
      <c r="B25" s="45"/>
      <c r="C25" s="32"/>
      <c r="D25" s="43"/>
      <c r="F25" s="51"/>
    </row>
    <row r="26" spans="1:6" x14ac:dyDescent="0.25">
      <c r="A26" s="45"/>
      <c r="B26" s="45"/>
      <c r="C26" s="32"/>
      <c r="D26" s="43"/>
      <c r="F26" s="51"/>
    </row>
    <row r="27" spans="1:6" x14ac:dyDescent="0.25">
      <c r="A27" s="45"/>
      <c r="B27" s="45"/>
      <c r="C27" s="32"/>
      <c r="D27" s="43"/>
      <c r="F27" s="51"/>
    </row>
    <row r="28" spans="1:6" x14ac:dyDescent="0.25">
      <c r="A28" s="45"/>
      <c r="B28" s="45"/>
      <c r="C28" s="20"/>
      <c r="D28" s="43"/>
      <c r="F28" s="51"/>
    </row>
    <row r="29" spans="1:6" x14ac:dyDescent="0.25">
      <c r="A29" s="45"/>
      <c r="B29" s="45"/>
      <c r="C29" s="32"/>
      <c r="D29" s="43"/>
      <c r="F29" s="51"/>
    </row>
    <row r="30" spans="1:6" x14ac:dyDescent="0.25">
      <c r="A30" s="45"/>
      <c r="B30" s="45"/>
      <c r="C30" s="32"/>
      <c r="D30" s="43"/>
      <c r="F30" s="51"/>
    </row>
    <row r="31" spans="1:6" x14ac:dyDescent="0.25">
      <c r="A31" s="12" t="s">
        <v>11</v>
      </c>
      <c r="B31" s="45" t="s">
        <v>72</v>
      </c>
      <c r="C31" s="20"/>
      <c r="D31" s="43">
        <f>(10*30)+500</f>
        <v>800</v>
      </c>
      <c r="F31" s="51"/>
    </row>
    <row r="32" spans="1:6" x14ac:dyDescent="0.25">
      <c r="A32" s="12" t="s">
        <v>12</v>
      </c>
      <c r="B32" s="45"/>
      <c r="C32" s="32"/>
      <c r="D32" s="43"/>
      <c r="F32" s="51"/>
    </row>
    <row r="33" spans="1:6" x14ac:dyDescent="0.25">
      <c r="A33" s="12" t="s">
        <v>15</v>
      </c>
      <c r="B33" s="45" t="s">
        <v>74</v>
      </c>
      <c r="C33" s="32"/>
      <c r="D33" s="43">
        <v>10000</v>
      </c>
      <c r="F33" s="51"/>
    </row>
    <row r="34" spans="1:6" ht="28.5" x14ac:dyDescent="0.25">
      <c r="A34" s="12" t="s">
        <v>9</v>
      </c>
      <c r="B34" s="45" t="s">
        <v>80</v>
      </c>
      <c r="C34" s="32"/>
      <c r="D34" s="43">
        <f>10*50</f>
        <v>500</v>
      </c>
      <c r="F34" s="51"/>
    </row>
    <row r="35" spans="1:6" ht="30" x14ac:dyDescent="0.25">
      <c r="A35" s="12" t="s">
        <v>10</v>
      </c>
      <c r="B35" s="45"/>
      <c r="C35" s="32"/>
      <c r="D35" s="43"/>
      <c r="F35" s="51"/>
    </row>
    <row r="36" spans="1:6" x14ac:dyDescent="0.25">
      <c r="A36" s="12" t="s">
        <v>13</v>
      </c>
      <c r="B36" s="45"/>
      <c r="C36" s="32"/>
      <c r="D36" s="43"/>
      <c r="F36" s="51"/>
    </row>
    <row r="37" spans="1:6" x14ac:dyDescent="0.25">
      <c r="A37" s="12" t="s">
        <v>14</v>
      </c>
      <c r="B37" s="45" t="s">
        <v>73</v>
      </c>
      <c r="C37" s="32"/>
      <c r="D37" s="43">
        <v>2000</v>
      </c>
      <c r="F37" s="51"/>
    </row>
    <row r="38" spans="1:6" x14ac:dyDescent="0.25">
      <c r="A38" s="34" t="s">
        <v>16</v>
      </c>
      <c r="B38" s="45" t="s">
        <v>70</v>
      </c>
      <c r="C38" s="32"/>
      <c r="D38" s="43">
        <v>529</v>
      </c>
      <c r="F38" s="51"/>
    </row>
    <row r="39" spans="1:6" ht="18.75" customHeight="1" x14ac:dyDescent="0.25">
      <c r="A39" s="35" t="s">
        <v>45</v>
      </c>
      <c r="B39" s="36"/>
      <c r="C39" s="36"/>
      <c r="D39" s="4">
        <f>SUM(D20:D38)</f>
        <v>23859</v>
      </c>
      <c r="F39" s="51"/>
    </row>
    <row r="40" spans="1:6" x14ac:dyDescent="0.25">
      <c r="A40" s="13" t="s">
        <v>17</v>
      </c>
      <c r="B40" s="37"/>
      <c r="C40" s="37"/>
      <c r="D40" s="4">
        <f>D39+D16</f>
        <v>52859</v>
      </c>
    </row>
    <row r="41" spans="1:6" x14ac:dyDescent="0.25">
      <c r="A41" s="38"/>
      <c r="B41" s="6"/>
      <c r="C41" s="6"/>
      <c r="D41" s="39"/>
    </row>
    <row r="42" spans="1:6" ht="45" x14ac:dyDescent="0.25">
      <c r="A42" s="13" t="s">
        <v>18</v>
      </c>
      <c r="B42" s="28"/>
      <c r="C42" s="40" t="s">
        <v>19</v>
      </c>
      <c r="D42" s="41" t="s">
        <v>1</v>
      </c>
    </row>
    <row r="43" spans="1:6" ht="29.25" x14ac:dyDescent="0.25">
      <c r="A43" s="38" t="s">
        <v>50</v>
      </c>
      <c r="B43" s="45" t="s">
        <v>75</v>
      </c>
      <c r="C43" s="11">
        <f>D43/D40</f>
        <v>9.4591271117501277E-2</v>
      </c>
      <c r="D43" s="43">
        <v>5000</v>
      </c>
      <c r="F43" s="9" t="str">
        <f>IF(C43&gt;15%, "⚠️ Indirect costs must be 15% or less", "")</f>
        <v/>
      </c>
    </row>
    <row r="44" spans="1:6" x14ac:dyDescent="0.25">
      <c r="A44" s="13" t="s">
        <v>20</v>
      </c>
      <c r="B44" s="42"/>
      <c r="C44" s="42"/>
      <c r="D44" s="4">
        <f>D43+D40</f>
        <v>57859</v>
      </c>
      <c r="F44" s="9" t="str">
        <f>IF(OR(D44&lt;50000,D44&gt;150000),"⚠️ Total must be $50,000–$150,000","")</f>
        <v/>
      </c>
    </row>
  </sheetData>
  <sheetProtection algorithmName="SHA-512" hashValue="DiHANNvSwjEThHUdZ722Iy3NzhiPw+lFEHxuvOLx1zxb/UQ9asi0oxr7VoxKCk8MS+BLJNuRIN5w8m9+SoMHAg==" saltValue="ZJZHtqpow4L1YOhzeiZHeQ==" spinCount="100000" sheet="1" objects="1" scenarios="1"/>
  <mergeCells count="3">
    <mergeCell ref="F2:F39"/>
    <mergeCell ref="B19:C19"/>
    <mergeCell ref="B20:C20"/>
  </mergeCells>
  <conditionalFormatting sqref="C43">
    <cfRule type="expression" dxfId="1" priority="1">
      <formula>C43&gt;15%</formula>
    </cfRule>
  </conditionalFormatting>
  <conditionalFormatting sqref="D44">
    <cfRule type="expression" dxfId="0" priority="2">
      <formula>OR(D44&lt;50000, D44&gt;150000)</formula>
    </cfRule>
  </conditionalFormatting>
  <dataValidations xWindow="736" yWindow="679" count="2">
    <dataValidation type="custom" allowBlank="1" showInputMessage="1" showErrorMessage="1" errorTitle="Error" error="Must be below 15%" promptTitle="Admin %" prompt="The percent must be 15% or below." sqref="C43" xr:uid="{7A9E9C1A-2DA5-4691-900B-24584A6CA90F}">
      <formula1>C43&lt;=15%</formula1>
    </dataValidation>
    <dataValidation type="custom" showErrorMessage="1" errorTitle="Error" error="CCG Budget Request must fall within the range listed in 4.1 Minimum Qualifications Screening of the Guidebook." promptTitle="Maximum Budget Request" prompt="Do not exceed maximum budget request amount in Section 1.2: Grant Program Areas." sqref="D44" xr:uid="{FE20D6F5-FA2B-42EB-82B3-001D49996C8E}">
      <formula1>"AND(D44&gt;=50000, D44&lt;=150000)"</formula1>
    </dataValidation>
  </dataValidations>
  <printOptions gridLines="1"/>
  <pageMargins left="0.7" right="0.7" top="0.75" bottom="0.75" header="0.3" footer="0.3"/>
  <pageSetup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EA956-04DB-4B79-9DE1-14CE46BE3809}">
  <dimension ref="A1:F15"/>
  <sheetViews>
    <sheetView workbookViewId="0">
      <pane ySplit="1" topLeftCell="A10" activePane="bottomLeft" state="frozen"/>
      <selection pane="bottomLeft" activeCell="B13" sqref="B13"/>
    </sheetView>
  </sheetViews>
  <sheetFormatPr defaultRowHeight="15" x14ac:dyDescent="0.25"/>
  <cols>
    <col min="1" max="1" width="15.5703125" style="9" customWidth="1"/>
    <col min="2" max="2" width="20.85546875" style="8" customWidth="1"/>
    <col min="3" max="3" width="71" style="8" customWidth="1"/>
    <col min="4" max="4" width="41.7109375" style="8" customWidth="1"/>
    <col min="5" max="5" width="74.140625" style="3" customWidth="1"/>
    <col min="6" max="6" width="18.5703125" customWidth="1"/>
  </cols>
  <sheetData>
    <row r="1" spans="1:6" x14ac:dyDescent="0.25">
      <c r="A1" s="5" t="s">
        <v>21</v>
      </c>
      <c r="B1" s="6" t="s">
        <v>22</v>
      </c>
      <c r="C1" s="6" t="s">
        <v>23</v>
      </c>
      <c r="D1" s="6" t="s">
        <v>24</v>
      </c>
      <c r="E1" s="7" t="s">
        <v>25</v>
      </c>
      <c r="F1" s="1"/>
    </row>
    <row r="2" spans="1:6" ht="179.1" customHeight="1" x14ac:dyDescent="0.25">
      <c r="A2" s="7" t="s">
        <v>0</v>
      </c>
      <c r="B2" s="8" t="s">
        <v>26</v>
      </c>
      <c r="C2" s="3" t="s">
        <v>51</v>
      </c>
      <c r="D2" s="3" t="s">
        <v>46</v>
      </c>
      <c r="E2" s="3" t="s">
        <v>52</v>
      </c>
      <c r="F2" s="2"/>
    </row>
    <row r="3" spans="1:6" ht="177" customHeight="1" x14ac:dyDescent="0.25">
      <c r="B3" s="8" t="s">
        <v>4</v>
      </c>
      <c r="C3" s="3" t="s">
        <v>78</v>
      </c>
      <c r="D3" s="3" t="s">
        <v>27</v>
      </c>
      <c r="E3" s="3" t="s">
        <v>53</v>
      </c>
      <c r="F3" s="2"/>
    </row>
    <row r="4" spans="1:6" ht="270.75" x14ac:dyDescent="0.25">
      <c r="A4" s="7" t="s">
        <v>6</v>
      </c>
      <c r="B4" s="3" t="s">
        <v>8</v>
      </c>
      <c r="C4" s="3" t="s">
        <v>54</v>
      </c>
      <c r="D4" s="3" t="s">
        <v>55</v>
      </c>
      <c r="E4" s="3" t="s">
        <v>56</v>
      </c>
    </row>
    <row r="5" spans="1:6" ht="127.5" customHeight="1" x14ac:dyDescent="0.25">
      <c r="A5" s="7"/>
      <c r="B5" s="3" t="s">
        <v>9</v>
      </c>
      <c r="C5" s="3" t="s">
        <v>40</v>
      </c>
      <c r="D5" s="3" t="s">
        <v>47</v>
      </c>
      <c r="E5" s="3" t="s">
        <v>42</v>
      </c>
      <c r="F5" s="2"/>
    </row>
    <row r="6" spans="1:6" ht="99.75" x14ac:dyDescent="0.25">
      <c r="B6" s="3" t="s">
        <v>10</v>
      </c>
      <c r="C6" s="3" t="s">
        <v>28</v>
      </c>
      <c r="D6" s="3" t="s">
        <v>29</v>
      </c>
      <c r="E6" s="3" t="s">
        <v>30</v>
      </c>
      <c r="F6" s="2"/>
    </row>
    <row r="7" spans="1:6" ht="199.5" x14ac:dyDescent="0.25">
      <c r="B7" s="3" t="s">
        <v>11</v>
      </c>
      <c r="C7" s="3" t="s">
        <v>31</v>
      </c>
      <c r="D7" s="3" t="s">
        <v>41</v>
      </c>
      <c r="E7" s="3" t="s">
        <v>57</v>
      </c>
      <c r="F7" s="2"/>
    </row>
    <row r="8" spans="1:6" ht="114" x14ac:dyDescent="0.25">
      <c r="B8" s="3" t="s">
        <v>12</v>
      </c>
      <c r="C8" s="3" t="s">
        <v>58</v>
      </c>
      <c r="D8" s="3" t="s">
        <v>32</v>
      </c>
      <c r="E8" s="3" t="s">
        <v>59</v>
      </c>
      <c r="F8" s="2"/>
    </row>
    <row r="9" spans="1:6" ht="153" customHeight="1" x14ac:dyDescent="0.25">
      <c r="B9" s="3" t="s">
        <v>13</v>
      </c>
      <c r="C9" s="3" t="s">
        <v>33</v>
      </c>
      <c r="D9" s="3" t="s">
        <v>34</v>
      </c>
      <c r="E9" s="3" t="s">
        <v>60</v>
      </c>
      <c r="F9" s="2"/>
    </row>
    <row r="10" spans="1:6" ht="71.25" x14ac:dyDescent="0.25">
      <c r="B10" s="3" t="s">
        <v>14</v>
      </c>
      <c r="C10" s="3" t="s">
        <v>35</v>
      </c>
      <c r="E10" s="3" t="s">
        <v>36</v>
      </c>
    </row>
    <row r="11" spans="1:6" ht="99.75" x14ac:dyDescent="0.25">
      <c r="B11" s="3" t="s">
        <v>15</v>
      </c>
      <c r="C11" s="3" t="s">
        <v>37</v>
      </c>
      <c r="E11" s="3" t="s">
        <v>61</v>
      </c>
    </row>
    <row r="12" spans="1:6" ht="42.75" x14ac:dyDescent="0.25">
      <c r="B12" s="3" t="s">
        <v>16</v>
      </c>
      <c r="C12" s="3" t="s">
        <v>48</v>
      </c>
    </row>
    <row r="13" spans="1:6" x14ac:dyDescent="0.25">
      <c r="B13" s="3" t="s">
        <v>76</v>
      </c>
      <c r="C13" s="3" t="s">
        <v>77</v>
      </c>
    </row>
    <row r="14" spans="1:6" ht="256.5" x14ac:dyDescent="0.25">
      <c r="A14" s="10" t="s">
        <v>18</v>
      </c>
      <c r="B14" s="3" t="s">
        <v>38</v>
      </c>
      <c r="C14" s="3" t="s">
        <v>63</v>
      </c>
      <c r="D14" s="3" t="s">
        <v>39</v>
      </c>
      <c r="E14" s="3" t="s">
        <v>62</v>
      </c>
      <c r="F14" s="2"/>
    </row>
    <row r="15" spans="1:6" x14ac:dyDescent="0.25">
      <c r="C15" s="3"/>
    </row>
  </sheetData>
  <sheetProtection algorithmName="SHA-512" hashValue="JcMl+Smtfp20Pf3gA0rilFBzJ/otIMciHnGWxMU1P8X5ePiWFHkmFU9FImz/JMv2Ld7c85qeyqIvHmzS0MftjQ==" saltValue="0N+BjQ3ExLTFQUNtvOOIk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1f65a4d-afdb-465b-b116-8dce4e47ca01">
      <Terms xmlns="http://schemas.microsoft.com/office/infopath/2007/PartnerControls"/>
    </lcf76f155ced4ddcb4097134ff3c332f>
    <TaxCatchAll xmlns="ef39f14e-4d20-4503-be42-218112898b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22F865D648A046AA9DA0123D9739D8" ma:contentTypeVersion="14" ma:contentTypeDescription="Create a new document." ma:contentTypeScope="" ma:versionID="a8aa8c4bcb7bb342d5acf181a7528fc2">
  <xsd:schema xmlns:xsd="http://www.w3.org/2001/XMLSchema" xmlns:xs="http://www.w3.org/2001/XMLSchema" xmlns:p="http://schemas.microsoft.com/office/2006/metadata/properties" xmlns:ns2="41f65a4d-afdb-465b-b116-8dce4e47ca01" xmlns:ns3="ef39f14e-4d20-4503-be42-218112898b6c" targetNamespace="http://schemas.microsoft.com/office/2006/metadata/properties" ma:root="true" ma:fieldsID="d4144d94d6559cfece7d9067f999e39e" ns2:_="" ns3:_="">
    <xsd:import namespace="41f65a4d-afdb-465b-b116-8dce4e47ca01"/>
    <xsd:import namespace="ef39f14e-4d20-4503-be42-218112898b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65a4d-afdb-465b-b116-8dce4e47c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b278eec-cad9-4ec1-bf87-f68f02c44eb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9f14e-4d20-4503-be42-218112898b6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d73c491-0fc3-4336-baec-742600dc0727}" ma:internalName="TaxCatchAll" ma:showField="CatchAllData" ma:web="ef39f14e-4d20-4503-be42-218112898b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E27596-E506-40FB-970C-CADB9752FD25}">
  <ds:schemaRefs>
    <ds:schemaRef ds:uri="http://schemas.microsoft.com/sharepoint/v3/contenttype/forms"/>
  </ds:schemaRefs>
</ds:datastoreItem>
</file>

<file path=customXml/itemProps2.xml><?xml version="1.0" encoding="utf-8"?>
<ds:datastoreItem xmlns:ds="http://schemas.openxmlformats.org/officeDocument/2006/customXml" ds:itemID="{31BC08AC-41B3-4C47-BA18-03A47E8ABDC5}">
  <ds:schemaRefs>
    <ds:schemaRef ds:uri="http://purl.org/dc/elements/1.1/"/>
    <ds:schemaRef ds:uri="http://schemas.openxmlformats.org/package/2006/metadata/core-properties"/>
    <ds:schemaRef ds:uri="ef39f14e-4d20-4503-be42-218112898b6c"/>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41f65a4d-afdb-465b-b116-8dce4e47ca01"/>
    <ds:schemaRef ds:uri="http://www.w3.org/XML/1998/namespace"/>
  </ds:schemaRefs>
</ds:datastoreItem>
</file>

<file path=customXml/itemProps3.xml><?xml version="1.0" encoding="utf-8"?>
<ds:datastoreItem xmlns:ds="http://schemas.openxmlformats.org/officeDocument/2006/customXml" ds:itemID="{7E2A3DBA-F4E8-4231-9D74-7B4A82B284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CCG Budget Template</vt:lpstr>
      <vt:lpstr>Definition of Line 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Takayama, Robynn (DPW)</dc:creator>
  <cp:keywords/>
  <dc:description/>
  <cp:lastModifiedBy>Takayama, Robynn (ADM)</cp:lastModifiedBy>
  <cp:revision/>
  <cp:lastPrinted>2024-07-02T17:48:27Z</cp:lastPrinted>
  <dcterms:created xsi:type="dcterms:W3CDTF">2023-10-31T16:59:54Z</dcterms:created>
  <dcterms:modified xsi:type="dcterms:W3CDTF">2025-07-16T16:23:22Z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0x010100E422F865D648A046AA9DA0123D9739D8</vt:lpwstr>
  </property>
  <property fmtid="{D5CDD505-2E9C-101B-9397-08002B2CF9AE}" pid="3" name="MediaServiceImageTags">
    <vt:lpwstr/>
  </property>
</Properties>
</file>